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0" yWindow="105" windowWidth="12420" windowHeight="11760"/>
  </bookViews>
  <sheets>
    <sheet name="ÍNDICE" sheetId="12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  <sheet name="c-9" sheetId="10" r:id="rId10"/>
  </sheets>
  <externalReferences>
    <externalReference r:id="rId11"/>
    <externalReference r:id="rId12"/>
    <externalReference r:id="rId13"/>
  </externalReferences>
  <definedNames>
    <definedName name="_xlnm.Print_Area" localSheetId="0">ÍNDICE!$A$1:$K$48</definedName>
    <definedName name="ddd" localSheetId="0">[1]c30!#REF!</definedName>
    <definedName name="ddd">#REF!</definedName>
    <definedName name="Excel_BuiltIn__FilterDatabase_1" localSheetId="0">#REF!</definedName>
    <definedName name="Excel_BuiltIn__FilterDatabase_1">#REF!</definedName>
    <definedName name="Excel_BuiltIn__FilterDatabase_3" localSheetId="0">#REF!</definedName>
    <definedName name="Excel_BuiltIn__FilterDatabase_3">#REF!</definedName>
    <definedName name="Excel_BuiltIn__FilterDatabase_4" localSheetId="0">[2]C4!#REF!</definedName>
    <definedName name="Excel_BuiltIn__FilterDatabase_4">[2]C4!#REF!</definedName>
    <definedName name="Excel_BuiltIn_Print_Area_1" localSheetId="0">[1]c30!#REF!</definedName>
    <definedName name="Excel_BuiltIn_Print_Area_1">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Nuevo" localSheetId="0">#REF!</definedName>
    <definedName name="Nuevo">#REF!</definedName>
  </definedNames>
  <calcPr calcId="124519"/>
</workbook>
</file>

<file path=xl/calcChain.xml><?xml version="1.0" encoding="utf-8"?>
<calcChain xmlns="http://schemas.openxmlformats.org/spreadsheetml/2006/main">
  <c r="B29" i="2"/>
  <c r="B28"/>
  <c r="B27"/>
  <c r="B26"/>
  <c r="B25"/>
  <c r="B24"/>
  <c r="B23"/>
  <c r="B22"/>
  <c r="B21"/>
  <c r="B20"/>
  <c r="B19"/>
  <c r="B16" i="6" l="1"/>
  <c r="B15"/>
  <c r="B14"/>
  <c r="B13"/>
  <c r="B11" l="1"/>
  <c r="B11" i="9" l="1"/>
  <c r="B11" i="8"/>
  <c r="B11" i="7"/>
  <c r="K11" i="5"/>
  <c r="J1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<sst xmlns="http://schemas.openxmlformats.org/spreadsheetml/2006/main" count="375" uniqueCount="207">
  <si>
    <t>CUADRO N° 1</t>
  </si>
  <si>
    <t>POR: DESPACHO JUDICIAL</t>
  </si>
  <si>
    <t>DURANTE: 2015</t>
  </si>
  <si>
    <t>Juzgado</t>
  </si>
  <si>
    <t>Tribunal Procesal</t>
  </si>
  <si>
    <t>Total</t>
  </si>
  <si>
    <t>Contencioso Adm</t>
  </si>
  <si>
    <t xml:space="preserve">Contencioso </t>
  </si>
  <si>
    <t>y Civil de Hacienda</t>
  </si>
  <si>
    <t>Administrativo</t>
  </si>
  <si>
    <t>Anterior Legislación</t>
  </si>
  <si>
    <t>Nueva Legislación</t>
  </si>
  <si>
    <t>Activos 01/01/2015</t>
  </si>
  <si>
    <t>Entrados</t>
  </si>
  <si>
    <t>Reentrados</t>
  </si>
  <si>
    <t>Fenecidos</t>
  </si>
  <si>
    <t>Inactivos</t>
  </si>
  <si>
    <t xml:space="preserve">               Juicio Principal</t>
  </si>
  <si>
    <t xml:space="preserve">               En Incidentes</t>
  </si>
  <si>
    <t xml:space="preserve">               Conciliación</t>
  </si>
  <si>
    <t xml:space="preserve">               Ejecución</t>
  </si>
  <si>
    <t xml:space="preserve">               Liquidaciones</t>
  </si>
  <si>
    <t xml:space="preserve">               Defensas Previas</t>
  </si>
  <si>
    <t xml:space="preserve">               Medidas cautelares</t>
  </si>
  <si>
    <t xml:space="preserve">               Otros</t>
  </si>
  <si>
    <t>Activos al 31/12/2015</t>
  </si>
  <si>
    <t>Trámite</t>
  </si>
  <si>
    <t>Ejecución</t>
  </si>
  <si>
    <t>Suspendidos</t>
  </si>
  <si>
    <t xml:space="preserve">Elaborado por: Sección de Estadística, Dirección de Planificación. </t>
  </si>
  <si>
    <t>CUADRO N° 2</t>
  </si>
  <si>
    <t>SEGÚN: TIPO DE ASUNTO</t>
  </si>
  <si>
    <t>TOTAL</t>
  </si>
  <si>
    <t>Ejecución de Sentencia:</t>
  </si>
  <si>
    <t>Ordinarios</t>
  </si>
  <si>
    <t>De Tránsito</t>
  </si>
  <si>
    <t>Mandato Constitucional</t>
  </si>
  <si>
    <t>Ejecutivos:</t>
  </si>
  <si>
    <t>Ejecutivo Hipotecario</t>
  </si>
  <si>
    <t>Ejecutivo Prendario</t>
  </si>
  <si>
    <t>Ejecutivo Simple</t>
  </si>
  <si>
    <t>Expropiación:</t>
  </si>
  <si>
    <t xml:space="preserve"> Por el Estado</t>
  </si>
  <si>
    <t>Del Instituto Costarricense de Electricidad</t>
  </si>
  <si>
    <t>Otras</t>
  </si>
  <si>
    <t>Ordinarios:</t>
  </si>
  <si>
    <t>Lesividad</t>
  </si>
  <si>
    <t>Otros de Conocimiento</t>
  </si>
  <si>
    <t>Act Jud No Contenciosa</t>
  </si>
  <si>
    <t>Ad-Perpetuam</t>
  </si>
  <si>
    <t>Amparo de legalidad</t>
  </si>
  <si>
    <t>Consignación Alquiler</t>
  </si>
  <si>
    <t>Ejecución de acto firme y favorable</t>
  </si>
  <si>
    <t>Embargo Preventivo</t>
  </si>
  <si>
    <t>Empleo Público</t>
  </si>
  <si>
    <t>Información Posesoria</t>
  </si>
  <si>
    <t>Interdicto</t>
  </si>
  <si>
    <t>Jerarquía Impropia</t>
  </si>
  <si>
    <t>Localización Derechos</t>
  </si>
  <si>
    <t>Medida cautelar anticipada</t>
  </si>
  <si>
    <t>Monitorio</t>
  </si>
  <si>
    <t>Otros Asuntos</t>
  </si>
  <si>
    <t>CUADRO N° 3</t>
  </si>
  <si>
    <t>SEGÚN: MOTIVO DE TÉRMINO</t>
  </si>
  <si>
    <t>DESPACHO JUDICIAL</t>
  </si>
  <si>
    <t>MOTIVO DE TÉRMINO</t>
  </si>
  <si>
    <t>Autosentencia</t>
  </si>
  <si>
    <t>Desistimiento</t>
  </si>
  <si>
    <t>Demanda inadmisible</t>
  </si>
  <si>
    <t>Satisfac. Extraprocesal</t>
  </si>
  <si>
    <t>Cump. Conduc. Omisiva</t>
  </si>
  <si>
    <t>Modifica. Conduc. Omisiva</t>
  </si>
  <si>
    <t>Conciliación Homologación</t>
  </si>
  <si>
    <t>Acumulación</t>
  </si>
  <si>
    <t>Incompetencia</t>
  </si>
  <si>
    <t>Otras razones</t>
  </si>
  <si>
    <t>Sentencias</t>
  </si>
  <si>
    <t>CUADRO N° 4</t>
  </si>
  <si>
    <t>POR: AÑO</t>
  </si>
  <si>
    <t>DURANTE: 2005-2015</t>
  </si>
  <si>
    <t>TIPO DE ASUNTO</t>
  </si>
  <si>
    <t>-</t>
  </si>
  <si>
    <t>Expropiación</t>
  </si>
  <si>
    <t>Incidentes Varios</t>
  </si>
  <si>
    <t>Actividad Judicial No Contenciosa</t>
  </si>
  <si>
    <t>Apelación Por Inadmisión</t>
  </si>
  <si>
    <t>Abreviado</t>
  </si>
  <si>
    <t>Consignación Pago</t>
  </si>
  <si>
    <t>Desahucio</t>
  </si>
  <si>
    <t>Incidente Suspensión Acto</t>
  </si>
  <si>
    <t>CUADRO N° 6</t>
  </si>
  <si>
    <t>DURACIÓN PROMEDIO DE LOS CASOS TERMINADOS EN EL TRIBUNAL</t>
  </si>
  <si>
    <t>PROCESAL CONTENCIOSO ADMINISTRATIVO</t>
  </si>
  <si>
    <t>SEGÚN: TIPO DE RESOLUCIÓN</t>
  </si>
  <si>
    <t>(Nueva Legislación)</t>
  </si>
  <si>
    <t>TIPO DE RESOLUCIÓN</t>
  </si>
  <si>
    <t>CANTIDAD DE VOTOS</t>
  </si>
  <si>
    <t>12 meses 2 semana</t>
  </si>
  <si>
    <t>Sentencia</t>
  </si>
  <si>
    <t>12 meses 3 semanas</t>
  </si>
  <si>
    <t>Conciliación</t>
  </si>
  <si>
    <t>12 meses 1 semana</t>
  </si>
  <si>
    <t>Cumplimiento conducta omisiva</t>
  </si>
  <si>
    <t>10 meses 3 semanas</t>
  </si>
  <si>
    <t>10 meses 1 semana</t>
  </si>
  <si>
    <t>Demanda Inadmisible</t>
  </si>
  <si>
    <t>9 meses 3 semanas</t>
  </si>
  <si>
    <t>16 meses 2 semanas</t>
  </si>
  <si>
    <t>Satisfacción. Extraprocesal</t>
  </si>
  <si>
    <t>20 meses 2 semanas</t>
  </si>
  <si>
    <t>10 meses 2 semanas</t>
  </si>
  <si>
    <t>9 meses 1 semana</t>
  </si>
  <si>
    <t>Elaborado por: Sección de Estadística, Dirección de Planificación</t>
  </si>
  <si>
    <t>CUADRO N° 7</t>
  </si>
  <si>
    <t>DURACIÓN PROMEDIO</t>
  </si>
  <si>
    <t>12 meses 2 semanas</t>
  </si>
  <si>
    <t>Conocimiento</t>
  </si>
  <si>
    <t>21 meses 2 semanas</t>
  </si>
  <si>
    <t>Jerarquía impropia</t>
  </si>
  <si>
    <t>8 meses 2 semanas</t>
  </si>
  <si>
    <t>Empleo público</t>
  </si>
  <si>
    <t>16 meses 1 semana</t>
  </si>
  <si>
    <t>Ejecución de sentencia</t>
  </si>
  <si>
    <t>9 meses 2 semanas</t>
  </si>
  <si>
    <t>Ejecución de Acto Firme y Favorable</t>
  </si>
  <si>
    <t>3 meses 1semana</t>
  </si>
  <si>
    <t>Otros asuntos</t>
  </si>
  <si>
    <t>14 meses 2 semanas</t>
  </si>
  <si>
    <t>DURACIÓN PROMEDIO DE LOS CASOS TERMINADOS POR SENTENCIA EN EL TRIBUNAL</t>
  </si>
  <si>
    <t>12 meses 3semanas</t>
  </si>
  <si>
    <t>Otros de conocimiento</t>
  </si>
  <si>
    <t>26 meses 0 semanas</t>
  </si>
  <si>
    <t>Ejecución acto firme y favorable</t>
  </si>
  <si>
    <t>3 meses 0 semanas</t>
  </si>
  <si>
    <t>24 meses 3 semanas</t>
  </si>
  <si>
    <t>11 meses 2 semanas</t>
  </si>
  <si>
    <t>18 meses 3 semanas</t>
  </si>
  <si>
    <t>CUADRO N° 8</t>
  </si>
  <si>
    <t>CUADRO N° 5</t>
  </si>
  <si>
    <t>DURACIÓN PROMEDIO DE LOS CASOS TERMINADOS EN EL JUZGADO</t>
  </si>
  <si>
    <t>CONTENCIOSO ADMINISTRATIVO Y CIVIL DE HACIENDA</t>
  </si>
  <si>
    <t>15 meses 3 semanas</t>
  </si>
  <si>
    <t>Sentencia dictada</t>
  </si>
  <si>
    <t>17 meses 0 semana</t>
  </si>
  <si>
    <t>1 mes 2 semanas</t>
  </si>
  <si>
    <t>1 meses 2 semana</t>
  </si>
  <si>
    <t>CUADRO N° 9</t>
  </si>
  <si>
    <t>TRIBUNAL CONTENCIOSO ADMINISTRATIVO: AUDIENCIAS REALIZADAS Y NO REALIZADAS</t>
  </si>
  <si>
    <t>POR: MOTIVOS DE NO RELIZACIÓN</t>
  </si>
  <si>
    <t>SEGÚN: TIPO DE AUDIENCIAS</t>
  </si>
  <si>
    <t>TIPO DE AUDIENCIAS</t>
  </si>
  <si>
    <t>AUDIENCIAS</t>
  </si>
  <si>
    <t>Señaladas</t>
  </si>
  <si>
    <t>Realizadas</t>
  </si>
  <si>
    <t>No realizadas</t>
  </si>
  <si>
    <t>No comparecencia
 de ambas partes</t>
  </si>
  <si>
    <t>Falta  o defecto
 de notificación</t>
  </si>
  <si>
    <t>Por solicitud
 de Partes</t>
  </si>
  <si>
    <t>Enfermedad
 del Juez</t>
  </si>
  <si>
    <t>Choque señalamientos
 de abogados litigantes</t>
  </si>
  <si>
    <t>Conciliación o
 transacción</t>
  </si>
  <si>
    <t>Otros</t>
  </si>
  <si>
    <t>Audiencias de conciliación</t>
  </si>
  <si>
    <t>Audiencias preliminares</t>
  </si>
  <si>
    <t>Audiencias en juicio oral y público</t>
  </si>
  <si>
    <t>Audiencias en ejecución de sentencia</t>
  </si>
  <si>
    <t>Audiencias de medidas cautelares</t>
  </si>
  <si>
    <t>Legajos de Ejecución</t>
  </si>
  <si>
    <t xml:space="preserve">               Incidentes de nulidad</t>
  </si>
  <si>
    <t>VARIABLE</t>
  </si>
  <si>
    <t xml:space="preserve"> CONTENCIOSO ADMINISTRATIVO: CANTIDAD DE CASOS ENTADOS</t>
  </si>
  <si>
    <t>CONTENCIOSO ADMINISTRATIVO: CASOS TERMINADOS</t>
  </si>
  <si>
    <t xml:space="preserve"> CONTENCIOSO ADMINISTRATIVO: EVOLUCIÓN DE LOS CASOS ENTRADOS</t>
  </si>
  <si>
    <t>CONTENCIOSO ADMINISTRATIVO: MOVIMIENTO DE TRABAJO</t>
  </si>
  <si>
    <t>1-/ Se excluye un asunto considerado estadísticamente como punto extremo</t>
  </si>
  <si>
    <r>
      <t xml:space="preserve">Conciliación </t>
    </r>
    <r>
      <rPr>
        <vertAlign val="superscript"/>
        <sz val="12"/>
        <rFont val="Times New Roman"/>
        <family val="1"/>
      </rPr>
      <t>(1)</t>
    </r>
  </si>
  <si>
    <r>
      <t>Otras razones</t>
    </r>
    <r>
      <rPr>
        <vertAlign val="superscript"/>
        <sz val="12"/>
        <rFont val="Times New Roman"/>
        <family val="1"/>
      </rPr>
      <t xml:space="preserve"> (1) </t>
    </r>
  </si>
  <si>
    <t>DURACIÓN PROMEDIO                                         (Sin Valores Extremos)</t>
  </si>
  <si>
    <t>NÚMERO</t>
  </si>
  <si>
    <t>NOMBRE DEL CUADRO</t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</si>
  <si>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 2015</t>
    </r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</si>
  <si>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2015</t>
    </r>
  </si>
  <si>
    <r>
      <rPr>
        <b/>
        <sz val="12"/>
        <color indexed="8"/>
        <rFont val="Times New Roman"/>
        <family val="1"/>
      </rPr>
      <t>DURANTE:</t>
    </r>
    <r>
      <rPr>
        <sz val="12"/>
        <color indexed="8"/>
        <rFont val="Times New Roman"/>
        <family val="1"/>
      </rPr>
      <t xml:space="preserve"> 2015</t>
    </r>
  </si>
  <si>
    <t>ÍNDICE DE CUADROS ESTADÍSTICOS MATERIA CONTENCIOSO ADMINISTRATIVO 2015</t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</si>
  <si>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DESPACHO JUDICIAL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</si>
  <si>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TIPO DE ASUNTO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</si>
  <si>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MOTIVO DE TÉRMINO</t>
    </r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</si>
  <si>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DESPACHO JUDICIAL</t>
    </r>
  </si>
  <si>
    <t>CONTENCIOSO ADMINISTRATIVO: EVOLUCIÓN DE LOS CASOS ENTRADOS</t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</si>
  <si>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AÑO</t>
    </r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</si>
  <si>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2005-2015</t>
    </r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</si>
  <si>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TIPO DE RESOLUCIÓN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</si>
  <si>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TIPO DE RESOLUCIÓN</t>
    </r>
  </si>
  <si>
    <t>DURACIÓN PROMEDIO DE LOS CASOS TERMINADOS EN EL JUZGADO CONTENCIOSO ADMINISTRATIVO Y CIVIL DE HACIENDA</t>
  </si>
  <si>
    <t xml:space="preserve">DURACIÓN PROMEDIO DE LOS CASOS TERMINADOS EN EL TRIBUNAL PROCESAL CONTENCIOSO ADMINISTRATIVO </t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</si>
  <si>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TIPO DE ASUNTO</t>
    </r>
  </si>
  <si>
    <t xml:space="preserve">DURACIÓN PROMEDIO DE LOS CASOS TERMINADOS POR SENTENCIA EN EL TRIBUNAL PROCESAL CONTENCIOSO ADMINISTRATIVO </t>
  </si>
  <si>
    <r>
      <rPr>
        <b/>
        <sz val="12"/>
        <color indexed="8"/>
        <rFont val="Times New Roman"/>
        <family val="1"/>
      </rPr>
      <t>SEGÚN:</t>
    </r>
    <r>
      <rPr>
        <sz val="12"/>
        <color indexed="8"/>
        <rFont val="Times New Roman"/>
        <family val="1"/>
      </rPr>
      <t xml:space="preserve"> TIPO DE ASUNTO</t>
    </r>
  </si>
  <si>
    <t xml:space="preserve">CONTENCIOSO ADMINISTRATIVO: AUDIENCIAS REALIZADAS Y NO REALIZADAS </t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</si>
  <si>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MOTIVO DE NO REALIZACIÓN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</si>
  <si>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TIPO DE AUDIENCIAS</t>
    </r>
  </si>
  <si>
    <t>CONTENCIOSO ADMINISTRATIVO: CANTIDAD DE CASOS ENTRADOS</t>
  </si>
  <si>
    <t>MOTIVO DE NO REALIZACIÓN DE AUDIENCIAS</t>
  </si>
  <si>
    <r>
      <t xml:space="preserve">Sentencias Dictadas </t>
    </r>
    <r>
      <rPr>
        <vertAlign val="superscript"/>
        <sz val="12"/>
        <rFont val="Times New Roman"/>
        <family val="1"/>
      </rPr>
      <t>(1)</t>
    </r>
  </si>
  <si>
    <r>
      <t xml:space="preserve">Autosentencias </t>
    </r>
    <r>
      <rPr>
        <vertAlign val="superscript"/>
        <sz val="12"/>
        <rFont val="Times New Roman"/>
        <family val="1"/>
      </rPr>
      <t>(1)</t>
    </r>
  </si>
  <si>
    <r>
      <t xml:space="preserve">Nueva Legislación </t>
    </r>
    <r>
      <rPr>
        <b/>
        <vertAlign val="superscript"/>
        <sz val="12"/>
        <rFont val="Times New Roman"/>
        <family val="1"/>
      </rPr>
      <t>(1)</t>
    </r>
  </si>
  <si>
    <t xml:space="preserve">1-/ Datos del Informe Trimestral de labores reportados por el Tribunal Procesal Contencioso Administrativo. </t>
  </si>
</sst>
</file>

<file path=xl/styles.xml><?xml version="1.0" encoding="utf-8"?>
<styleSheet xmlns="http://schemas.openxmlformats.org/spreadsheetml/2006/main">
  <numFmts count="1">
    <numFmt numFmtId="164" formatCode="_([$€]* #,##0.00_);_([$€]* \(#,##0.00\);_([$€]* \-??_);_(@_)"/>
  </numFmts>
  <fonts count="34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MS Sans Serif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sz val="10"/>
      <name val="Times New Roman"/>
      <family val="1"/>
    </font>
    <font>
      <b/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/>
    <xf numFmtId="0" fontId="2" fillId="0" borderId="0"/>
    <xf numFmtId="0" fontId="6" fillId="0" borderId="0"/>
    <xf numFmtId="0" fontId="15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4" applyNumberFormat="0" applyAlignment="0" applyProtection="0"/>
    <xf numFmtId="0" fontId="15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left"/>
    </xf>
    <xf numFmtId="0" fontId="20" fillId="22" borderId="25" applyNumberFormat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5" fillId="0" borderId="28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4" applyNumberFormat="0" applyAlignment="0" applyProtection="0"/>
    <xf numFmtId="0" fontId="27" fillId="0" borderId="29" applyNumberFormat="0" applyFill="0" applyAlignment="0" applyProtection="0"/>
    <xf numFmtId="0" fontId="28" fillId="23" borderId="0" applyNumberFormat="0" applyBorder="0" applyAlignment="0" applyProtection="0"/>
    <xf numFmtId="0" fontId="15" fillId="24" borderId="30" applyNumberFormat="0" applyFont="0" applyAlignment="0" applyProtection="0"/>
    <xf numFmtId="0" fontId="29" fillId="21" borderId="3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left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2" applyNumberFormat="0" applyFill="0" applyAlignment="0" applyProtection="0"/>
    <xf numFmtId="0" fontId="32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0" xfId="0" applyFont="1" applyFill="1" applyProtection="1">
      <protection locked="0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14" fontId="7" fillId="0" borderId="12" xfId="0" applyNumberFormat="1" applyFont="1" applyFill="1" applyBorder="1" applyAlignment="1" applyProtection="1">
      <protection locked="0"/>
    </xf>
    <xf numFmtId="0" fontId="7" fillId="0" borderId="0" xfId="0" applyFont="1" applyFill="1" applyBorder="1"/>
    <xf numFmtId="0" fontId="7" fillId="0" borderId="12" xfId="0" applyFont="1" applyFill="1" applyBorder="1"/>
    <xf numFmtId="0" fontId="7" fillId="0" borderId="3" xfId="0" applyFont="1" applyFill="1" applyBorder="1"/>
    <xf numFmtId="0" fontId="7" fillId="0" borderId="13" xfId="0" applyFont="1" applyFill="1" applyBorder="1"/>
    <xf numFmtId="0" fontId="7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center" wrapText="1" indent="2"/>
    </xf>
    <xf numFmtId="0" fontId="7" fillId="0" borderId="10" xfId="0" applyFont="1" applyFill="1" applyBorder="1"/>
    <xf numFmtId="0" fontId="7" fillId="0" borderId="11" xfId="0" applyFont="1" applyFill="1" applyBorder="1" applyAlignment="1">
      <alignment horizontal="center"/>
    </xf>
    <xf numFmtId="0" fontId="10" fillId="0" borderId="0" xfId="0" applyFont="1" applyFill="1" applyProtection="1">
      <protection locked="0"/>
    </xf>
    <xf numFmtId="0" fontId="8" fillId="0" borderId="0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3" xfId="0" applyFont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6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13" xfId="0" applyFont="1" applyBorder="1"/>
    <xf numFmtId="0" fontId="1" fillId="0" borderId="1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right" wrapText="1"/>
    </xf>
    <xf numFmtId="0" fontId="4" fillId="0" borderId="9" xfId="0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/>
    <xf numFmtId="0" fontId="1" fillId="0" borderId="0" xfId="0" applyFont="1" applyFill="1" applyBorder="1"/>
    <xf numFmtId="1" fontId="9" fillId="0" borderId="8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2" fillId="0" borderId="8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vertical="center" wrapText="1"/>
    </xf>
    <xf numFmtId="0" fontId="7" fillId="0" borderId="9" xfId="0" applyFont="1" applyFill="1" applyBorder="1"/>
    <xf numFmtId="0" fontId="7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7" xfId="0" applyFont="1" applyBorder="1"/>
    <xf numFmtId="0" fontId="7" fillId="0" borderId="4" xfId="0" applyFont="1" applyBorder="1"/>
    <xf numFmtId="0" fontId="9" fillId="0" borderId="7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7" fillId="0" borderId="11" xfId="0" applyFont="1" applyFill="1" applyBorder="1"/>
    <xf numFmtId="0" fontId="12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8" xfId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8" xfId="1" applyFont="1" applyFill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NumberFormat="1" applyFont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4" fillId="0" borderId="21" xfId="1" applyFont="1" applyFill="1" applyBorder="1"/>
    <xf numFmtId="0" fontId="4" fillId="0" borderId="22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/>
    </xf>
    <xf numFmtId="0" fontId="4" fillId="0" borderId="0" xfId="1" applyFont="1" applyFill="1"/>
    <xf numFmtId="0" fontId="9" fillId="0" borderId="8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9" fillId="0" borderId="20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/>
    </xf>
    <xf numFmtId="1" fontId="9" fillId="0" borderId="15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" fontId="12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7" fillId="0" borderId="8" xfId="0" quotePrefix="1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6" xfId="0" quotePrefix="1" applyNumberFormat="1" applyFont="1" applyFill="1" applyBorder="1" applyAlignment="1">
      <alignment horizontal="center"/>
    </xf>
    <xf numFmtId="3" fontId="7" fillId="0" borderId="0" xfId="0" quotePrefix="1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12" xfId="0" quotePrefix="1" applyNumberFormat="1" applyFont="1" applyFill="1" applyBorder="1" applyAlignment="1">
      <alignment horizontal="center"/>
    </xf>
    <xf numFmtId="3" fontId="7" fillId="0" borderId="10" xfId="0" applyNumberFormat="1" applyFont="1" applyFill="1" applyBorder="1"/>
    <xf numFmtId="3" fontId="7" fillId="0" borderId="11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wrapText="1"/>
    </xf>
    <xf numFmtId="3" fontId="4" fillId="0" borderId="7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3" fontId="4" fillId="0" borderId="8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 wrapText="1"/>
    </xf>
    <xf numFmtId="3" fontId="4" fillId="0" borderId="11" xfId="0" applyNumberFormat="1" applyFont="1" applyFill="1" applyBorder="1" applyAlignment="1">
      <alignment horizontal="center" wrapText="1"/>
    </xf>
    <xf numFmtId="3" fontId="12" fillId="0" borderId="6" xfId="0" applyNumberFormat="1" applyFont="1" applyFill="1" applyBorder="1" applyAlignment="1">
      <alignment horizontal="center"/>
    </xf>
    <xf numFmtId="3" fontId="12" fillId="0" borderId="8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3" fontId="13" fillId="0" borderId="8" xfId="0" applyNumberFormat="1" applyFont="1" applyFill="1" applyBorder="1" applyAlignment="1">
      <alignment horizontal="center"/>
    </xf>
    <xf numFmtId="3" fontId="7" fillId="0" borderId="8" xfId="0" applyNumberFormat="1" applyFont="1" applyBorder="1"/>
    <xf numFmtId="3" fontId="7" fillId="0" borderId="8" xfId="0" applyNumberFormat="1" applyFont="1" applyFill="1" applyBorder="1"/>
    <xf numFmtId="3" fontId="7" fillId="0" borderId="7" xfId="0" applyNumberFormat="1" applyFont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7" xfId="0" quotePrefix="1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 wrapText="1"/>
    </xf>
    <xf numFmtId="0" fontId="7" fillId="0" borderId="0" xfId="3" applyFont="1"/>
    <xf numFmtId="0" fontId="13" fillId="0" borderId="0" xfId="3" applyFont="1" applyAlignment="1">
      <alignment horizontal="center" vertical="center" wrapText="1"/>
    </xf>
    <xf numFmtId="0" fontId="13" fillId="0" borderId="0" xfId="3" applyFont="1" applyFill="1" applyAlignment="1">
      <alignment horizontal="center" vertical="center" wrapText="1"/>
    </xf>
    <xf numFmtId="0" fontId="7" fillId="0" borderId="0" xfId="3" applyFont="1" applyFill="1"/>
    <xf numFmtId="3" fontId="7" fillId="0" borderId="0" xfId="0" applyNumberFormat="1" applyFont="1" applyFill="1" applyBorder="1"/>
    <xf numFmtId="0" fontId="10" fillId="0" borderId="0" xfId="0" applyFont="1" applyFill="1" applyBorder="1"/>
    <xf numFmtId="0" fontId="7" fillId="0" borderId="0" xfId="3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4" fillId="0" borderId="0" xfId="3" applyFont="1" applyFill="1" applyAlignment="1">
      <alignment horizontal="left" wrapText="1"/>
    </xf>
    <xf numFmtId="0" fontId="4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3" applyFont="1" applyBorder="1" applyAlignment="1">
      <alignment horizontal="left" vertical="center" wrapText="1"/>
    </xf>
    <xf numFmtId="0" fontId="7" fillId="0" borderId="0" xfId="3" applyFont="1" applyAlignment="1">
      <alignment horizontal="left"/>
    </xf>
    <xf numFmtId="0" fontId="7" fillId="0" borderId="0" xfId="3" applyFont="1" applyAlignment="1">
      <alignment horizontal="center" vertical="center" wrapText="1"/>
    </xf>
    <xf numFmtId="0" fontId="13" fillId="2" borderId="0" xfId="3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5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ategoría del Piloto de Datos" xfId="30"/>
    <cellStyle name="Categoría del Piloto de Datos 2" xfId="31"/>
    <cellStyle name="Check Cell" xfId="32"/>
    <cellStyle name="Euro" xfId="33"/>
    <cellStyle name="Euro 2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 2" xfId="43"/>
    <cellStyle name="Normal" xfId="0" builtinId="0"/>
    <cellStyle name="Normal 2" xfId="3"/>
    <cellStyle name="Normal 3" xfId="2"/>
    <cellStyle name="Normal_08-Tribunal Contencioso Administrativo  1098-PLA-08 y 064-est-08" xfId="1"/>
    <cellStyle name="Note" xfId="44"/>
    <cellStyle name="Output" xfId="45"/>
    <cellStyle name="Piloto de Datos Ángulo" xfId="46"/>
    <cellStyle name="Piloto de Datos Ángulo 2" xfId="47"/>
    <cellStyle name="Piloto de Datos Campo" xfId="48"/>
    <cellStyle name="Piloto de Datos Campo 2" xfId="49"/>
    <cellStyle name="Piloto de Datos Resultado" xfId="50"/>
    <cellStyle name="Piloto de Datos Resultado 2" xfId="51"/>
    <cellStyle name="Piloto de Datos Título" xfId="52"/>
    <cellStyle name="Piloto de Datos Título 2" xfId="53"/>
    <cellStyle name="Piloto de Datos Valor" xfId="54"/>
    <cellStyle name="Piloto de Datos Valor 2" xfId="55"/>
    <cellStyle name="Title" xfId="56"/>
    <cellStyle name="Total 2" xfId="57"/>
    <cellStyle name="Warning Text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D\SECCION%20DE%20ESTADISTICA%20KAREN\PROFESIONAL\A&#209;O%202016\Anuario%202015\No%20Penal\CONTENCIOSO%20ADMINISTRATIVO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I Trim"/>
      <sheetName val="II Trim"/>
      <sheetName val="III Trim"/>
      <sheetName val="IV Trim"/>
    </sheetNames>
    <sheetDataSet>
      <sheetData sheetId="0"/>
      <sheetData sheetId="1"/>
      <sheetData sheetId="2">
        <row r="188">
          <cell r="D188">
            <v>6</v>
          </cell>
        </row>
        <row r="190">
          <cell r="D190">
            <v>1</v>
          </cell>
        </row>
        <row r="191">
          <cell r="D191">
            <v>205</v>
          </cell>
        </row>
        <row r="193">
          <cell r="D193">
            <v>2246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9"/>
  <sheetViews>
    <sheetView tabSelected="1" workbookViewId="0">
      <selection activeCell="B46" sqref="B46:D46"/>
    </sheetView>
  </sheetViews>
  <sheetFormatPr baseColWidth="10" defaultColWidth="0" defaultRowHeight="15.75" zeroHeight="1"/>
  <cols>
    <col min="1" max="1" width="13.140625" style="160" customWidth="1"/>
    <col min="2" max="2" width="139.28515625" style="160" customWidth="1"/>
    <col min="3" max="16384" width="0" style="160" hidden="1"/>
  </cols>
  <sheetData>
    <row r="1" spans="1:20">
      <c r="A1" s="175" t="s">
        <v>183</v>
      </c>
      <c r="B1" s="175"/>
    </row>
    <row r="2" spans="1:20" s="163" customFormat="1">
      <c r="A2" s="162"/>
      <c r="B2" s="162"/>
    </row>
    <row r="3" spans="1:20">
      <c r="A3" s="161" t="s">
        <v>178</v>
      </c>
      <c r="B3" s="161" t="s">
        <v>179</v>
      </c>
    </row>
    <row r="4" spans="1:20">
      <c r="A4" s="161"/>
      <c r="B4" s="161"/>
    </row>
    <row r="5" spans="1:20">
      <c r="A5" s="174">
        <v>1</v>
      </c>
      <c r="B5" s="167" t="s">
        <v>173</v>
      </c>
      <c r="C5" s="167"/>
      <c r="D5" s="167"/>
      <c r="E5" s="167"/>
      <c r="F5" s="167"/>
      <c r="G5" s="167" t="s">
        <v>173</v>
      </c>
      <c r="H5" s="167"/>
      <c r="I5" s="167"/>
      <c r="J5" s="167"/>
      <c r="K5" s="167"/>
    </row>
    <row r="6" spans="1:20">
      <c r="A6" s="174"/>
      <c r="B6" s="167" t="s">
        <v>184</v>
      </c>
      <c r="C6" s="167"/>
      <c r="D6" s="167"/>
      <c r="E6" s="167"/>
      <c r="F6" s="167"/>
      <c r="G6" s="167" t="s">
        <v>1</v>
      </c>
      <c r="H6" s="167"/>
      <c r="I6" s="167"/>
      <c r="J6" s="167"/>
      <c r="K6" s="167"/>
    </row>
    <row r="7" spans="1:20">
      <c r="A7" s="174"/>
      <c r="B7" s="167" t="s">
        <v>181</v>
      </c>
      <c r="C7" s="167"/>
      <c r="D7" s="167"/>
      <c r="E7" s="167"/>
      <c r="F7" s="167"/>
      <c r="G7" s="167" t="s">
        <v>2</v>
      </c>
      <c r="H7" s="167"/>
      <c r="I7" s="167"/>
      <c r="J7" s="167"/>
      <c r="K7" s="167"/>
    </row>
    <row r="8" spans="1:20"/>
    <row r="9" spans="1:20">
      <c r="A9" s="174">
        <v>2</v>
      </c>
      <c r="B9" s="171" t="s">
        <v>201</v>
      </c>
      <c r="C9" s="171"/>
      <c r="D9" s="171"/>
      <c r="E9" s="171"/>
      <c r="F9" s="171"/>
      <c r="G9" s="95"/>
    </row>
    <row r="10" spans="1:20">
      <c r="A10" s="174"/>
      <c r="B10" s="171" t="s">
        <v>185</v>
      </c>
      <c r="C10" s="171"/>
      <c r="D10" s="171"/>
      <c r="E10" s="171"/>
      <c r="F10" s="171"/>
      <c r="G10" s="95"/>
    </row>
    <row r="11" spans="1:20">
      <c r="A11" s="174"/>
      <c r="B11" s="171" t="s">
        <v>184</v>
      </c>
      <c r="C11" s="171"/>
      <c r="D11" s="171"/>
      <c r="E11" s="171"/>
      <c r="F11" s="171"/>
      <c r="G11" s="95"/>
    </row>
    <row r="12" spans="1:20">
      <c r="A12" s="174"/>
      <c r="B12" s="171" t="s">
        <v>181</v>
      </c>
      <c r="C12" s="171"/>
      <c r="D12" s="171"/>
      <c r="E12" s="171"/>
      <c r="F12" s="171"/>
      <c r="G12" s="95"/>
    </row>
    <row r="13" spans="1:20"/>
    <row r="14" spans="1:20">
      <c r="A14" s="174">
        <v>3</v>
      </c>
      <c r="B14" s="167" t="s">
        <v>171</v>
      </c>
      <c r="C14" s="167"/>
      <c r="D14" s="167"/>
      <c r="E14" s="167"/>
      <c r="F14" s="167"/>
      <c r="G14" s="167" t="s">
        <v>171</v>
      </c>
      <c r="H14" s="167"/>
      <c r="I14" s="167"/>
      <c r="J14" s="167"/>
      <c r="K14" s="167"/>
      <c r="L14" s="166"/>
      <c r="M14" s="166"/>
      <c r="N14" s="166"/>
      <c r="O14" s="166"/>
      <c r="P14" s="166"/>
      <c r="Q14" s="166"/>
      <c r="R14" s="166"/>
      <c r="S14" s="166"/>
      <c r="T14" s="166"/>
    </row>
    <row r="15" spans="1:20">
      <c r="A15" s="174"/>
      <c r="B15" s="167" t="s">
        <v>186</v>
      </c>
      <c r="C15" s="167"/>
      <c r="D15" s="167"/>
      <c r="E15" s="167"/>
      <c r="F15" s="167"/>
      <c r="G15" s="167" t="s">
        <v>63</v>
      </c>
      <c r="H15" s="167"/>
      <c r="I15" s="167"/>
      <c r="J15" s="167"/>
      <c r="K15" s="167"/>
      <c r="L15" s="166"/>
      <c r="M15" s="166"/>
      <c r="N15" s="166"/>
      <c r="O15" s="166"/>
      <c r="P15" s="166"/>
      <c r="Q15" s="166"/>
      <c r="R15" s="166"/>
      <c r="S15" s="166"/>
      <c r="T15" s="166"/>
    </row>
    <row r="16" spans="1:20">
      <c r="A16" s="174"/>
      <c r="B16" s="167" t="s">
        <v>187</v>
      </c>
      <c r="C16" s="167"/>
      <c r="D16" s="167"/>
      <c r="E16" s="167"/>
      <c r="F16" s="167"/>
      <c r="G16" s="167" t="s">
        <v>1</v>
      </c>
      <c r="H16" s="167"/>
      <c r="I16" s="167"/>
      <c r="J16" s="167"/>
      <c r="K16" s="167"/>
      <c r="L16" s="166"/>
      <c r="M16" s="166"/>
      <c r="N16" s="166"/>
      <c r="O16" s="166"/>
      <c r="P16" s="166"/>
      <c r="Q16" s="166"/>
      <c r="R16" s="166"/>
      <c r="S16" s="166"/>
      <c r="T16" s="166"/>
    </row>
    <row r="17" spans="1:20">
      <c r="A17" s="174"/>
      <c r="B17" s="167" t="s">
        <v>181</v>
      </c>
      <c r="C17" s="167"/>
      <c r="D17" s="167"/>
      <c r="E17" s="167"/>
      <c r="F17" s="167"/>
      <c r="G17" s="167" t="s">
        <v>2</v>
      </c>
      <c r="H17" s="167"/>
      <c r="I17" s="167"/>
      <c r="J17" s="167"/>
      <c r="K17" s="167"/>
      <c r="L17" s="166"/>
      <c r="M17" s="166"/>
      <c r="N17" s="166"/>
      <c r="O17" s="166"/>
      <c r="P17" s="166"/>
      <c r="Q17" s="166"/>
      <c r="R17" s="166"/>
      <c r="S17" s="166"/>
      <c r="T17" s="166"/>
    </row>
    <row r="18" spans="1:20"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</row>
    <row r="19" spans="1:20">
      <c r="A19" s="174">
        <v>4</v>
      </c>
      <c r="B19" s="167" t="s">
        <v>188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6"/>
      <c r="M19" s="166"/>
      <c r="N19" s="166"/>
      <c r="O19" s="166"/>
      <c r="P19" s="166"/>
      <c r="Q19" s="166"/>
      <c r="R19" s="166"/>
      <c r="S19" s="166"/>
      <c r="T19" s="166"/>
    </row>
    <row r="20" spans="1:20">
      <c r="A20" s="174"/>
      <c r="B20" s="167" t="s">
        <v>185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6"/>
      <c r="M20" s="166"/>
      <c r="N20" s="166"/>
      <c r="O20" s="166"/>
      <c r="P20" s="166"/>
      <c r="Q20" s="166"/>
      <c r="R20" s="166"/>
      <c r="S20" s="166"/>
      <c r="T20" s="166"/>
    </row>
    <row r="21" spans="1:20">
      <c r="A21" s="174"/>
      <c r="B21" s="167" t="s">
        <v>189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6"/>
      <c r="M21" s="166"/>
      <c r="N21" s="166"/>
      <c r="O21" s="166"/>
      <c r="P21" s="166"/>
      <c r="Q21" s="166"/>
      <c r="R21" s="166"/>
      <c r="S21" s="166"/>
      <c r="T21" s="166"/>
    </row>
    <row r="22" spans="1:20">
      <c r="A22" s="174"/>
      <c r="B22" s="167" t="s">
        <v>190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6"/>
      <c r="M22" s="166"/>
      <c r="N22" s="166"/>
      <c r="O22" s="166"/>
      <c r="P22" s="166"/>
      <c r="Q22" s="166"/>
      <c r="R22" s="166"/>
      <c r="S22" s="166"/>
      <c r="T22" s="166"/>
    </row>
    <row r="23" spans="1:20"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6"/>
      <c r="M23" s="166"/>
      <c r="N23" s="166"/>
      <c r="O23" s="166"/>
      <c r="P23" s="166"/>
      <c r="Q23" s="166"/>
      <c r="R23" s="166"/>
      <c r="S23" s="166"/>
      <c r="T23" s="166"/>
    </row>
    <row r="24" spans="1:20">
      <c r="A24" s="174">
        <v>5</v>
      </c>
      <c r="B24" s="169" t="s">
        <v>193</v>
      </c>
      <c r="C24" s="169"/>
      <c r="D24" s="169"/>
      <c r="E24" s="170"/>
      <c r="F24" s="170"/>
      <c r="G24" s="167"/>
      <c r="H24" s="167"/>
      <c r="I24" s="167"/>
      <c r="J24" s="167"/>
      <c r="K24" s="167"/>
      <c r="L24" s="166"/>
      <c r="M24" s="166"/>
      <c r="N24" s="166"/>
      <c r="O24" s="166"/>
      <c r="P24" s="166"/>
      <c r="Q24" s="166"/>
      <c r="R24" s="166"/>
      <c r="S24" s="166"/>
      <c r="T24" s="166"/>
    </row>
    <row r="25" spans="1:20">
      <c r="A25" s="174"/>
      <c r="B25" s="167" t="s">
        <v>191</v>
      </c>
      <c r="C25" s="167"/>
      <c r="D25" s="167"/>
      <c r="E25" s="167"/>
      <c r="F25" s="167"/>
      <c r="G25" s="167"/>
      <c r="H25" s="167"/>
      <c r="I25" s="167"/>
      <c r="J25" s="167"/>
      <c r="K25" s="167"/>
      <c r="L25" s="166"/>
      <c r="M25" s="166"/>
      <c r="N25" s="166"/>
      <c r="O25" s="166"/>
      <c r="P25" s="166"/>
      <c r="Q25" s="166"/>
      <c r="R25" s="166"/>
      <c r="S25" s="166"/>
      <c r="T25" s="166"/>
    </row>
    <row r="26" spans="1:20">
      <c r="A26" s="174"/>
      <c r="B26" s="167" t="s">
        <v>181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6"/>
      <c r="M26" s="166"/>
      <c r="N26" s="166"/>
      <c r="O26" s="166"/>
      <c r="P26" s="166"/>
      <c r="Q26" s="166"/>
      <c r="R26" s="166"/>
      <c r="S26" s="166"/>
      <c r="T26" s="166"/>
    </row>
    <row r="27" spans="1:20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</row>
    <row r="28" spans="1:20">
      <c r="A28" s="174">
        <v>6</v>
      </c>
      <c r="B28" s="166" t="s">
        <v>194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</row>
    <row r="29" spans="1:20">
      <c r="A29" s="174"/>
      <c r="B29" s="166" t="s">
        <v>192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</row>
    <row r="30" spans="1:20">
      <c r="A30" s="174"/>
      <c r="B30" s="166" t="s">
        <v>181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</row>
    <row r="31" spans="1:20"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</row>
    <row r="32" spans="1:20" hidden="1"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</row>
    <row r="33" spans="1:20" hidden="1"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</row>
    <row r="34" spans="1:20" hidden="1"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</row>
    <row r="35" spans="1:20" hidden="1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</row>
    <row r="36" spans="1:20" hidden="1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</row>
    <row r="37" spans="1:20">
      <c r="A37" s="174">
        <v>7</v>
      </c>
      <c r="B37" s="166" t="s">
        <v>194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</row>
    <row r="38" spans="1:20">
      <c r="A38" s="174"/>
      <c r="B38" s="166" t="s">
        <v>195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</row>
    <row r="39" spans="1:20">
      <c r="A39" s="174"/>
      <c r="B39" s="166" t="s">
        <v>181</v>
      </c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</row>
    <row r="40" spans="1:20"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</row>
    <row r="41" spans="1:20">
      <c r="A41" s="174">
        <v>8</v>
      </c>
      <c r="B41" s="166" t="s">
        <v>196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</row>
    <row r="42" spans="1:20">
      <c r="A42" s="174"/>
      <c r="B42" s="168" t="s">
        <v>197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</row>
    <row r="43" spans="1:20">
      <c r="A43" s="174"/>
      <c r="B43" s="166" t="s">
        <v>182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</row>
    <row r="44" spans="1:20"/>
    <row r="45" spans="1:20">
      <c r="A45" s="174">
        <v>9</v>
      </c>
      <c r="B45" s="172" t="s">
        <v>198</v>
      </c>
      <c r="C45" s="172"/>
      <c r="D45" s="172"/>
    </row>
    <row r="46" spans="1:20">
      <c r="A46" s="174"/>
      <c r="B46" s="173" t="s">
        <v>200</v>
      </c>
      <c r="C46" s="173"/>
      <c r="D46" s="173"/>
    </row>
    <row r="47" spans="1:20">
      <c r="A47" s="174"/>
      <c r="B47" s="172" t="s">
        <v>199</v>
      </c>
      <c r="C47" s="172"/>
      <c r="D47" s="172"/>
    </row>
    <row r="48" spans="1:20">
      <c r="A48" s="174"/>
      <c r="B48" s="172" t="s">
        <v>180</v>
      </c>
      <c r="C48" s="172"/>
      <c r="D48" s="172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</sheetData>
  <mergeCells count="97">
    <mergeCell ref="A14:A17"/>
    <mergeCell ref="A1:B1"/>
    <mergeCell ref="A5:A7"/>
    <mergeCell ref="A9:A12"/>
    <mergeCell ref="A37:A39"/>
    <mergeCell ref="A41:A43"/>
    <mergeCell ref="A24:A26"/>
    <mergeCell ref="A28:A30"/>
    <mergeCell ref="A19:A22"/>
    <mergeCell ref="A45:A48"/>
    <mergeCell ref="B45:D45"/>
    <mergeCell ref="B46:D46"/>
    <mergeCell ref="B47:D47"/>
    <mergeCell ref="B48:D48"/>
    <mergeCell ref="B5:F5"/>
    <mergeCell ref="B18:K18"/>
    <mergeCell ref="B31:K31"/>
    <mergeCell ref="B33:K33"/>
    <mergeCell ref="B40:K40"/>
    <mergeCell ref="B43:K43"/>
    <mergeCell ref="G5:K5"/>
    <mergeCell ref="B6:F6"/>
    <mergeCell ref="G6:K6"/>
    <mergeCell ref="B7:F7"/>
    <mergeCell ref="G7:K7"/>
    <mergeCell ref="L15:T15"/>
    <mergeCell ref="L16:T16"/>
    <mergeCell ref="L17:T17"/>
    <mergeCell ref="B9:F9"/>
    <mergeCell ref="B10:F10"/>
    <mergeCell ref="B11:F11"/>
    <mergeCell ref="B12:F12"/>
    <mergeCell ref="L14:T14"/>
    <mergeCell ref="L18:T18"/>
    <mergeCell ref="L19:T19"/>
    <mergeCell ref="B19:F19"/>
    <mergeCell ref="G19:K19"/>
    <mergeCell ref="L20:T20"/>
    <mergeCell ref="L21:T21"/>
    <mergeCell ref="L22:T22"/>
    <mergeCell ref="B20:F20"/>
    <mergeCell ref="G20:K20"/>
    <mergeCell ref="B21:F21"/>
    <mergeCell ref="G21:K21"/>
    <mergeCell ref="G22:K22"/>
    <mergeCell ref="L23:T23"/>
    <mergeCell ref="L24:T24"/>
    <mergeCell ref="L25:T25"/>
    <mergeCell ref="B25:F25"/>
    <mergeCell ref="G25:K25"/>
    <mergeCell ref="B23:F23"/>
    <mergeCell ref="G23:K23"/>
    <mergeCell ref="G24:K24"/>
    <mergeCell ref="B24:D24"/>
    <mergeCell ref="E24:F24"/>
    <mergeCell ref="L26:T26"/>
    <mergeCell ref="B27:K27"/>
    <mergeCell ref="L27:T27"/>
    <mergeCell ref="B26:F26"/>
    <mergeCell ref="G26:K26"/>
    <mergeCell ref="L31:T31"/>
    <mergeCell ref="B32:K32"/>
    <mergeCell ref="L32:T32"/>
    <mergeCell ref="B28:K28"/>
    <mergeCell ref="L28:T28"/>
    <mergeCell ref="B29:K29"/>
    <mergeCell ref="L29:T29"/>
    <mergeCell ref="B30:K30"/>
    <mergeCell ref="L30:T30"/>
    <mergeCell ref="L33:T33"/>
    <mergeCell ref="B34:K34"/>
    <mergeCell ref="L34:T34"/>
    <mergeCell ref="B35:K35"/>
    <mergeCell ref="L35:T35"/>
    <mergeCell ref="L40:T40"/>
    <mergeCell ref="B36:K36"/>
    <mergeCell ref="L36:T36"/>
    <mergeCell ref="B37:K37"/>
    <mergeCell ref="L37:T37"/>
    <mergeCell ref="B38:K38"/>
    <mergeCell ref="L38:T38"/>
    <mergeCell ref="L43:T43"/>
    <mergeCell ref="B14:F14"/>
    <mergeCell ref="G14:K14"/>
    <mergeCell ref="B15:F15"/>
    <mergeCell ref="G15:K15"/>
    <mergeCell ref="B16:F16"/>
    <mergeCell ref="G16:K16"/>
    <mergeCell ref="B17:F17"/>
    <mergeCell ref="G17:K17"/>
    <mergeCell ref="B41:K41"/>
    <mergeCell ref="L41:T41"/>
    <mergeCell ref="B42:K42"/>
    <mergeCell ref="L42:T42"/>
    <mergeCell ref="B39:K39"/>
    <mergeCell ref="L39:T39"/>
    <mergeCell ref="B22:F22"/>
  </mergeCells>
  <printOptions horizontalCentered="1" verticalCentered="1"/>
  <pageMargins left="0.74803149606299213" right="0.74803149606299213" top="0.98425196850393704" bottom="0.98425196850393704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6"/>
  <sheetViews>
    <sheetView zoomScale="75" zoomScaleNormal="75" zoomScaleSheetLayoutView="75" workbookViewId="0">
      <selection activeCell="C20" sqref="C20"/>
    </sheetView>
  </sheetViews>
  <sheetFormatPr baseColWidth="10" defaultColWidth="0" defaultRowHeight="15.75" zeroHeight="1"/>
  <cols>
    <col min="1" max="1" width="43.140625" style="7" customWidth="1"/>
    <col min="2" max="2" width="8.7109375" style="7" bestFit="1" customWidth="1"/>
    <col min="3" max="3" width="28.7109375" style="7" bestFit="1" customWidth="1"/>
    <col min="4" max="4" width="27.5703125" style="7" bestFit="1" customWidth="1"/>
    <col min="5" max="5" width="23.28515625" style="7" bestFit="1" customWidth="1"/>
    <col min="6" max="6" width="11.42578125" style="30" hidden="1" customWidth="1"/>
    <col min="7" max="16384" width="11.42578125" style="7" hidden="1"/>
  </cols>
  <sheetData>
    <row r="1" spans="1:5">
      <c r="A1" s="1" t="s">
        <v>0</v>
      </c>
      <c r="B1" s="5"/>
      <c r="C1" s="6"/>
      <c r="D1" s="6"/>
      <c r="E1" s="6"/>
    </row>
    <row r="2" spans="1:5">
      <c r="A2" s="1"/>
      <c r="B2" s="5"/>
      <c r="C2" s="6"/>
      <c r="D2" s="6"/>
      <c r="E2" s="6"/>
    </row>
    <row r="3" spans="1:5">
      <c r="A3" s="176" t="s">
        <v>173</v>
      </c>
      <c r="B3" s="176"/>
      <c r="C3" s="176"/>
      <c r="D3" s="176"/>
      <c r="E3" s="176"/>
    </row>
    <row r="4" spans="1:5">
      <c r="A4" s="176" t="s">
        <v>1</v>
      </c>
      <c r="B4" s="176"/>
      <c r="C4" s="176"/>
      <c r="D4" s="176"/>
      <c r="E4" s="176"/>
    </row>
    <row r="5" spans="1:5">
      <c r="A5" s="176" t="s">
        <v>2</v>
      </c>
      <c r="B5" s="176"/>
      <c r="C5" s="176"/>
      <c r="D5" s="176"/>
      <c r="E5" s="176"/>
    </row>
    <row r="6" spans="1:5">
      <c r="A6" s="6"/>
      <c r="B6" s="6"/>
      <c r="C6" s="6"/>
      <c r="D6" s="6"/>
      <c r="E6" s="6"/>
    </row>
    <row r="7" spans="1:5">
      <c r="A7" s="8"/>
      <c r="B7" s="9"/>
      <c r="C7" s="177" t="s">
        <v>64</v>
      </c>
      <c r="D7" s="178"/>
      <c r="E7" s="178"/>
    </row>
    <row r="8" spans="1:5">
      <c r="A8" s="10"/>
      <c r="B8" s="11"/>
      <c r="C8" s="9" t="s">
        <v>3</v>
      </c>
      <c r="D8" s="9" t="s">
        <v>3</v>
      </c>
      <c r="E8" s="12" t="s">
        <v>4</v>
      </c>
    </row>
    <row r="9" spans="1:5">
      <c r="A9" s="10" t="s">
        <v>169</v>
      </c>
      <c r="B9" s="11" t="s">
        <v>32</v>
      </c>
      <c r="C9" s="11" t="s">
        <v>6</v>
      </c>
      <c r="D9" s="11" t="s">
        <v>6</v>
      </c>
      <c r="E9" s="13" t="s">
        <v>7</v>
      </c>
    </row>
    <row r="10" spans="1:5">
      <c r="A10" s="10"/>
      <c r="B10" s="11"/>
      <c r="C10" s="11" t="s">
        <v>8</v>
      </c>
      <c r="D10" s="11" t="s">
        <v>8</v>
      </c>
      <c r="E10" s="13" t="s">
        <v>9</v>
      </c>
    </row>
    <row r="11" spans="1:5" ht="18.75">
      <c r="A11" s="14"/>
      <c r="B11" s="15"/>
      <c r="C11" s="15" t="s">
        <v>10</v>
      </c>
      <c r="D11" s="15" t="s">
        <v>11</v>
      </c>
      <c r="E11" s="16" t="s">
        <v>205</v>
      </c>
    </row>
    <row r="12" spans="1:5">
      <c r="A12" s="17"/>
      <c r="B12" s="18"/>
      <c r="C12" s="19"/>
      <c r="D12" s="18"/>
      <c r="E12" s="17"/>
    </row>
    <row r="13" spans="1:5">
      <c r="A13" s="20" t="s">
        <v>12</v>
      </c>
      <c r="B13" s="119">
        <v>15850</v>
      </c>
      <c r="C13" s="120">
        <v>246</v>
      </c>
      <c r="D13" s="120">
        <v>2741</v>
      </c>
      <c r="E13" s="120">
        <v>12863</v>
      </c>
    </row>
    <row r="14" spans="1:5">
      <c r="A14" s="21" t="s">
        <v>13</v>
      </c>
      <c r="B14" s="119">
        <v>12742</v>
      </c>
      <c r="C14" s="120">
        <v>7</v>
      </c>
      <c r="D14" s="120">
        <v>1462</v>
      </c>
      <c r="E14" s="120">
        <v>11273</v>
      </c>
    </row>
    <row r="15" spans="1:5">
      <c r="A15" s="22" t="s">
        <v>167</v>
      </c>
      <c r="B15" s="119">
        <v>3428</v>
      </c>
      <c r="C15" s="120">
        <v>120</v>
      </c>
      <c r="D15" s="120">
        <v>1111</v>
      </c>
      <c r="E15" s="120">
        <v>2197</v>
      </c>
    </row>
    <row r="16" spans="1:5">
      <c r="A16" s="21" t="s">
        <v>14</v>
      </c>
      <c r="B16" s="119">
        <v>1336</v>
      </c>
      <c r="C16" s="120">
        <v>107</v>
      </c>
      <c r="D16" s="120">
        <v>490</v>
      </c>
      <c r="E16" s="120">
        <v>739</v>
      </c>
    </row>
    <row r="17" spans="1:5">
      <c r="A17" s="21" t="s">
        <v>15</v>
      </c>
      <c r="B17" s="119">
        <v>15113</v>
      </c>
      <c r="C17" s="120">
        <v>250</v>
      </c>
      <c r="D17" s="120">
        <v>2475</v>
      </c>
      <c r="E17" s="120">
        <v>12388</v>
      </c>
    </row>
    <row r="18" spans="1:5">
      <c r="A18" s="21" t="s">
        <v>16</v>
      </c>
      <c r="B18" s="119">
        <v>503</v>
      </c>
      <c r="C18" s="120">
        <v>1</v>
      </c>
      <c r="D18" s="120">
        <v>0</v>
      </c>
      <c r="E18" s="120">
        <v>502</v>
      </c>
    </row>
    <row r="19" spans="1:5" ht="18.75">
      <c r="A19" s="23" t="s">
        <v>203</v>
      </c>
      <c r="B19" s="121">
        <f>SUM(C19:E19)</f>
        <v>9717</v>
      </c>
      <c r="C19" s="119">
        <v>21</v>
      </c>
      <c r="D19" s="119">
        <v>1118</v>
      </c>
      <c r="E19" s="122">
        <v>8578</v>
      </c>
    </row>
    <row r="20" spans="1:5">
      <c r="A20" s="21" t="s">
        <v>17</v>
      </c>
      <c r="B20" s="119">
        <f>SUM(C20:E20)</f>
        <v>4267</v>
      </c>
      <c r="C20" s="123">
        <v>21</v>
      </c>
      <c r="D20" s="123">
        <v>1053</v>
      </c>
      <c r="E20" s="124">
        <v>3193</v>
      </c>
    </row>
    <row r="21" spans="1:5">
      <c r="A21" s="21" t="s">
        <v>18</v>
      </c>
      <c r="B21" s="119">
        <f t="shared" ref="B21:B23" si="0">SUM(C21:E21)</f>
        <v>73</v>
      </c>
      <c r="C21" s="123">
        <v>0</v>
      </c>
      <c r="D21" s="123">
        <v>65</v>
      </c>
      <c r="E21" s="124">
        <v>8</v>
      </c>
    </row>
    <row r="22" spans="1:5">
      <c r="A22" s="21" t="s">
        <v>19</v>
      </c>
      <c r="B22" s="119">
        <f t="shared" si="0"/>
        <v>4346</v>
      </c>
      <c r="C22" s="123">
        <v>0</v>
      </c>
      <c r="D22" s="123">
        <v>0</v>
      </c>
      <c r="E22" s="124">
        <v>4346</v>
      </c>
    </row>
    <row r="23" spans="1:5">
      <c r="A23" s="24" t="s">
        <v>20</v>
      </c>
      <c r="B23" s="125">
        <f t="shared" si="0"/>
        <v>1031</v>
      </c>
      <c r="C23" s="123">
        <v>0</v>
      </c>
      <c r="D23" s="123">
        <v>0</v>
      </c>
      <c r="E23" s="124">
        <v>1031</v>
      </c>
    </row>
    <row r="24" spans="1:5" ht="18.75">
      <c r="A24" s="21" t="s">
        <v>204</v>
      </c>
      <c r="B24" s="121">
        <f>SUM(C24:E24)</f>
        <v>4519</v>
      </c>
      <c r="C24" s="126">
        <v>5</v>
      </c>
      <c r="D24" s="126">
        <v>1058</v>
      </c>
      <c r="E24" s="124">
        <v>3456</v>
      </c>
    </row>
    <row r="25" spans="1:5">
      <c r="A25" s="21" t="s">
        <v>21</v>
      </c>
      <c r="B25" s="119">
        <f t="shared" ref="B25:B29" si="1">SUM(C25:E25)</f>
        <v>912</v>
      </c>
      <c r="C25" s="126">
        <v>0</v>
      </c>
      <c r="D25" s="123">
        <v>840</v>
      </c>
      <c r="E25" s="120">
        <v>72</v>
      </c>
    </row>
    <row r="26" spans="1:5">
      <c r="A26" s="21" t="s">
        <v>22</v>
      </c>
      <c r="B26" s="119">
        <f t="shared" si="1"/>
        <v>570</v>
      </c>
      <c r="C26" s="123">
        <v>0</v>
      </c>
      <c r="D26" s="123">
        <v>66</v>
      </c>
      <c r="E26" s="120">
        <v>504</v>
      </c>
    </row>
    <row r="27" spans="1:5">
      <c r="A27" s="21" t="s">
        <v>168</v>
      </c>
      <c r="B27" s="119">
        <f t="shared" si="1"/>
        <v>47</v>
      </c>
      <c r="C27" s="123">
        <v>0</v>
      </c>
      <c r="D27" s="123">
        <v>47</v>
      </c>
      <c r="E27" s="120">
        <v>0</v>
      </c>
    </row>
    <row r="28" spans="1:5">
      <c r="A28" s="21" t="s">
        <v>23</v>
      </c>
      <c r="B28" s="119">
        <f t="shared" si="1"/>
        <v>7</v>
      </c>
      <c r="C28" s="123">
        <v>1</v>
      </c>
      <c r="D28" s="123">
        <v>6</v>
      </c>
      <c r="E28" s="120">
        <v>0</v>
      </c>
    </row>
    <row r="29" spans="1:5">
      <c r="A29" s="24" t="s">
        <v>24</v>
      </c>
      <c r="B29" s="125">
        <f t="shared" si="1"/>
        <v>2983</v>
      </c>
      <c r="C29" s="123">
        <v>4</v>
      </c>
      <c r="D29" s="123">
        <v>99</v>
      </c>
      <c r="E29" s="120">
        <v>2880</v>
      </c>
    </row>
    <row r="30" spans="1:5">
      <c r="A30" s="21" t="s">
        <v>25</v>
      </c>
      <c r="B30" s="120">
        <v>17740</v>
      </c>
      <c r="C30" s="120">
        <v>229</v>
      </c>
      <c r="D30" s="120">
        <v>3329</v>
      </c>
      <c r="E30" s="120">
        <v>14182</v>
      </c>
    </row>
    <row r="31" spans="1:5">
      <c r="A31" s="26" t="s">
        <v>26</v>
      </c>
      <c r="B31" s="119">
        <v>16141</v>
      </c>
      <c r="C31" s="120">
        <v>229</v>
      </c>
      <c r="D31" s="120">
        <v>3329</v>
      </c>
      <c r="E31" s="120">
        <v>12583</v>
      </c>
    </row>
    <row r="32" spans="1:5">
      <c r="A32" s="26" t="s">
        <v>27</v>
      </c>
      <c r="B32" s="119">
        <v>1178</v>
      </c>
      <c r="C32" s="120">
        <v>0</v>
      </c>
      <c r="D32" s="120">
        <v>0</v>
      </c>
      <c r="E32" s="120">
        <v>1178</v>
      </c>
    </row>
    <row r="33" spans="1:5">
      <c r="A33" s="26" t="s">
        <v>28</v>
      </c>
      <c r="B33" s="119">
        <v>421</v>
      </c>
      <c r="C33" s="120">
        <v>0</v>
      </c>
      <c r="D33" s="120">
        <v>0</v>
      </c>
      <c r="E33" s="120">
        <v>421</v>
      </c>
    </row>
    <row r="34" spans="1:5">
      <c r="A34" s="24"/>
      <c r="B34" s="127"/>
      <c r="C34" s="125"/>
      <c r="D34" s="125"/>
      <c r="E34" s="128"/>
    </row>
    <row r="35" spans="1:5">
      <c r="A35" s="165" t="s">
        <v>206</v>
      </c>
      <c r="B35" s="164"/>
      <c r="C35" s="122"/>
      <c r="D35" s="122"/>
      <c r="E35" s="122"/>
    </row>
    <row r="36" spans="1:5">
      <c r="A36" s="29" t="s">
        <v>29</v>
      </c>
      <c r="B36" s="6"/>
      <c r="C36" s="6"/>
      <c r="D36" s="6"/>
      <c r="E36" s="6"/>
    </row>
  </sheetData>
  <mergeCells count="4">
    <mergeCell ref="A3:E3"/>
    <mergeCell ref="A4:E4"/>
    <mergeCell ref="A5:E5"/>
    <mergeCell ref="C7:E7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zoomScale="75" zoomScaleNormal="75" zoomScaleSheetLayoutView="75" workbookViewId="0">
      <selection activeCell="A3" sqref="A3:E6"/>
    </sheetView>
  </sheetViews>
  <sheetFormatPr baseColWidth="10" defaultColWidth="0" defaultRowHeight="15.75" zeroHeight="1"/>
  <cols>
    <col min="1" max="1" width="47.28515625" style="34" customWidth="1"/>
    <col min="2" max="2" width="10.42578125" style="34" bestFit="1" customWidth="1"/>
    <col min="3" max="3" width="25.5703125" style="34" bestFit="1" customWidth="1"/>
    <col min="4" max="4" width="24.28515625" style="34" bestFit="1" customWidth="1"/>
    <col min="5" max="5" width="23.140625" style="34" bestFit="1" customWidth="1"/>
    <col min="6" max="16384" width="11.42578125" style="34" hidden="1"/>
  </cols>
  <sheetData>
    <row r="1" spans="1:5">
      <c r="A1" s="32" t="s">
        <v>30</v>
      </c>
      <c r="B1" s="33"/>
      <c r="C1" s="5"/>
      <c r="D1" s="5"/>
      <c r="E1" s="5"/>
    </row>
    <row r="2" spans="1:5">
      <c r="A2" s="32"/>
      <c r="B2" s="6"/>
      <c r="C2" s="33"/>
      <c r="D2" s="33"/>
      <c r="E2" s="33"/>
    </row>
    <row r="3" spans="1:5">
      <c r="A3" s="179" t="s">
        <v>170</v>
      </c>
      <c r="B3" s="179"/>
      <c r="C3" s="179"/>
      <c r="D3" s="179"/>
      <c r="E3" s="179"/>
    </row>
    <row r="4" spans="1:5">
      <c r="A4" s="179" t="s">
        <v>31</v>
      </c>
      <c r="B4" s="179"/>
      <c r="C4" s="179"/>
      <c r="D4" s="179"/>
      <c r="E4" s="179"/>
    </row>
    <row r="5" spans="1:5">
      <c r="A5" s="179" t="s">
        <v>1</v>
      </c>
      <c r="B5" s="179"/>
      <c r="C5" s="179"/>
      <c r="D5" s="179"/>
      <c r="E5" s="179"/>
    </row>
    <row r="6" spans="1:5">
      <c r="A6" s="179" t="s">
        <v>2</v>
      </c>
      <c r="B6" s="179"/>
      <c r="C6" s="179"/>
      <c r="D6" s="179"/>
      <c r="E6" s="179"/>
    </row>
    <row r="7" spans="1:5">
      <c r="A7" s="32"/>
      <c r="B7" s="32"/>
      <c r="C7" s="10"/>
      <c r="D7" s="10"/>
      <c r="E7" s="35"/>
    </row>
    <row r="8" spans="1:5">
      <c r="A8" s="36"/>
      <c r="B8" s="37"/>
      <c r="C8" s="177" t="s">
        <v>64</v>
      </c>
      <c r="D8" s="178"/>
      <c r="E8" s="178"/>
    </row>
    <row r="9" spans="1:5">
      <c r="A9" s="38"/>
      <c r="B9" s="39"/>
      <c r="C9" s="9" t="s">
        <v>3</v>
      </c>
      <c r="D9" s="9" t="s">
        <v>3</v>
      </c>
      <c r="E9" s="12" t="s">
        <v>4</v>
      </c>
    </row>
    <row r="10" spans="1:5">
      <c r="A10" s="40" t="s">
        <v>80</v>
      </c>
      <c r="B10" s="41" t="s">
        <v>32</v>
      </c>
      <c r="C10" s="11" t="s">
        <v>6</v>
      </c>
      <c r="D10" s="11" t="s">
        <v>6</v>
      </c>
      <c r="E10" s="13" t="s">
        <v>7</v>
      </c>
    </row>
    <row r="11" spans="1:5">
      <c r="A11" s="42"/>
      <c r="B11" s="43"/>
      <c r="C11" s="11" t="s">
        <v>8</v>
      </c>
      <c r="D11" s="11" t="s">
        <v>8</v>
      </c>
      <c r="E11" s="13" t="s">
        <v>9</v>
      </c>
    </row>
    <row r="12" spans="1:5">
      <c r="A12" s="44"/>
      <c r="B12" s="27"/>
      <c r="C12" s="15" t="s">
        <v>10</v>
      </c>
      <c r="D12" s="15" t="s">
        <v>11</v>
      </c>
      <c r="E12" s="16" t="s">
        <v>11</v>
      </c>
    </row>
    <row r="13" spans="1:5">
      <c r="A13" s="45"/>
      <c r="B13" s="46"/>
      <c r="C13" s="46"/>
      <c r="D13" s="46"/>
      <c r="E13" s="47"/>
    </row>
    <row r="14" spans="1:5">
      <c r="A14" s="48" t="s">
        <v>5</v>
      </c>
      <c r="B14" s="129">
        <v>12742</v>
      </c>
      <c r="C14" s="130">
        <v>7</v>
      </c>
      <c r="D14" s="130">
        <v>1462</v>
      </c>
      <c r="E14" s="130">
        <v>11273</v>
      </c>
    </row>
    <row r="15" spans="1:5">
      <c r="A15" s="22"/>
      <c r="B15" s="119"/>
      <c r="C15" s="131"/>
      <c r="D15" s="119"/>
      <c r="E15" s="131"/>
    </row>
    <row r="16" spans="1:5">
      <c r="A16" s="49" t="s">
        <v>33</v>
      </c>
      <c r="B16" s="132"/>
      <c r="C16" s="133"/>
      <c r="D16" s="133"/>
      <c r="E16" s="133"/>
    </row>
    <row r="17" spans="1:5">
      <c r="A17" s="50" t="s">
        <v>34</v>
      </c>
      <c r="B17" s="134">
        <v>101</v>
      </c>
      <c r="C17" s="135">
        <v>0</v>
      </c>
      <c r="D17" s="135">
        <v>38</v>
      </c>
      <c r="E17" s="135">
        <v>63</v>
      </c>
    </row>
    <row r="18" spans="1:5">
      <c r="A18" s="50" t="s">
        <v>35</v>
      </c>
      <c r="B18" s="134">
        <v>168</v>
      </c>
      <c r="C18" s="135">
        <v>0</v>
      </c>
      <c r="D18" s="135">
        <v>168</v>
      </c>
      <c r="E18" s="135">
        <v>0</v>
      </c>
    </row>
    <row r="19" spans="1:5">
      <c r="A19" s="51" t="s">
        <v>36</v>
      </c>
      <c r="B19" s="136">
        <v>852</v>
      </c>
      <c r="C19" s="135">
        <v>0</v>
      </c>
      <c r="D19" s="135">
        <v>852</v>
      </c>
      <c r="E19" s="135">
        <v>0</v>
      </c>
    </row>
    <row r="20" spans="1:5">
      <c r="A20" s="49" t="s">
        <v>41</v>
      </c>
      <c r="B20" s="132"/>
      <c r="C20" s="133"/>
      <c r="D20" s="133"/>
      <c r="E20" s="133"/>
    </row>
    <row r="21" spans="1:5">
      <c r="A21" s="50" t="s">
        <v>42</v>
      </c>
      <c r="B21" s="134">
        <v>41</v>
      </c>
      <c r="C21" s="135">
        <v>2</v>
      </c>
      <c r="D21" s="135">
        <v>39</v>
      </c>
      <c r="E21" s="135">
        <v>0</v>
      </c>
    </row>
    <row r="22" spans="1:5">
      <c r="A22" s="50" t="s">
        <v>43</v>
      </c>
      <c r="B22" s="134">
        <v>43</v>
      </c>
      <c r="C22" s="135">
        <v>2</v>
      </c>
      <c r="D22" s="135">
        <v>40</v>
      </c>
      <c r="E22" s="135">
        <v>1</v>
      </c>
    </row>
    <row r="23" spans="1:5">
      <c r="A23" s="51" t="s">
        <v>44</v>
      </c>
      <c r="B23" s="136">
        <v>31</v>
      </c>
      <c r="C23" s="135">
        <v>0</v>
      </c>
      <c r="D23" s="135">
        <v>31</v>
      </c>
      <c r="E23" s="135">
        <v>0</v>
      </c>
    </row>
    <row r="24" spans="1:5">
      <c r="A24" s="49" t="s">
        <v>45</v>
      </c>
      <c r="B24" s="132"/>
      <c r="C24" s="133"/>
      <c r="D24" s="133"/>
      <c r="E24" s="133"/>
    </row>
    <row r="25" spans="1:5">
      <c r="A25" s="50" t="s">
        <v>46</v>
      </c>
      <c r="B25" s="134">
        <v>0</v>
      </c>
      <c r="C25" s="135">
        <v>0</v>
      </c>
      <c r="D25" s="135">
        <v>0</v>
      </c>
      <c r="E25" s="135">
        <v>0</v>
      </c>
    </row>
    <row r="26" spans="1:5">
      <c r="A26" s="51" t="s">
        <v>47</v>
      </c>
      <c r="B26" s="136">
        <v>1621</v>
      </c>
      <c r="C26" s="137">
        <v>0</v>
      </c>
      <c r="D26" s="137">
        <v>4</v>
      </c>
      <c r="E26" s="137">
        <v>1617</v>
      </c>
    </row>
    <row r="27" spans="1:5">
      <c r="A27" s="50"/>
      <c r="B27" s="134"/>
      <c r="C27" s="135"/>
      <c r="D27" s="135"/>
      <c r="E27" s="135"/>
    </row>
    <row r="28" spans="1:5">
      <c r="A28" s="52" t="s">
        <v>48</v>
      </c>
      <c r="B28" s="134">
        <v>170</v>
      </c>
      <c r="C28" s="135">
        <v>0</v>
      </c>
      <c r="D28" s="135">
        <v>170</v>
      </c>
      <c r="E28" s="135">
        <v>0</v>
      </c>
    </row>
    <row r="29" spans="1:5">
      <c r="A29" s="52" t="s">
        <v>50</v>
      </c>
      <c r="B29" s="134">
        <v>8529</v>
      </c>
      <c r="C29" s="135">
        <v>0</v>
      </c>
      <c r="D29" s="135">
        <v>0</v>
      </c>
      <c r="E29" s="135">
        <v>8529</v>
      </c>
    </row>
    <row r="30" spans="1:5">
      <c r="A30" s="52" t="s">
        <v>51</v>
      </c>
      <c r="B30" s="134">
        <v>2</v>
      </c>
      <c r="C30" s="135">
        <v>0</v>
      </c>
      <c r="D30" s="135">
        <v>2</v>
      </c>
      <c r="E30" s="135">
        <v>0</v>
      </c>
    </row>
    <row r="31" spans="1:5">
      <c r="A31" s="52" t="s">
        <v>52</v>
      </c>
      <c r="B31" s="134">
        <v>21</v>
      </c>
      <c r="C31" s="135">
        <v>0</v>
      </c>
      <c r="D31" s="135">
        <v>0</v>
      </c>
      <c r="E31" s="135">
        <v>21</v>
      </c>
    </row>
    <row r="32" spans="1:5">
      <c r="A32" s="52" t="s">
        <v>54</v>
      </c>
      <c r="B32" s="134">
        <v>430</v>
      </c>
      <c r="C32" s="135">
        <v>0</v>
      </c>
      <c r="D32" s="135">
        <v>0</v>
      </c>
      <c r="E32" s="135">
        <v>430</v>
      </c>
    </row>
    <row r="33" spans="1:5">
      <c r="A33" s="52" t="s">
        <v>55</v>
      </c>
      <c r="B33" s="134">
        <v>46</v>
      </c>
      <c r="C33" s="135">
        <v>2</v>
      </c>
      <c r="D33" s="135">
        <v>44</v>
      </c>
      <c r="E33" s="135">
        <v>0</v>
      </c>
    </row>
    <row r="34" spans="1:5">
      <c r="A34" s="52" t="s">
        <v>56</v>
      </c>
      <c r="B34" s="134">
        <v>36</v>
      </c>
      <c r="C34" s="135">
        <v>0</v>
      </c>
      <c r="D34" s="135">
        <v>36</v>
      </c>
      <c r="E34" s="135">
        <v>0</v>
      </c>
    </row>
    <row r="35" spans="1:5">
      <c r="A35" s="52" t="s">
        <v>57</v>
      </c>
      <c r="B35" s="134">
        <v>535</v>
      </c>
      <c r="C35" s="135">
        <v>0</v>
      </c>
      <c r="D35" s="135">
        <v>0</v>
      </c>
      <c r="E35" s="135">
        <v>535</v>
      </c>
    </row>
    <row r="36" spans="1:5">
      <c r="A36" s="53" t="s">
        <v>58</v>
      </c>
      <c r="B36" s="134">
        <v>10</v>
      </c>
      <c r="C36" s="135">
        <v>0</v>
      </c>
      <c r="D36" s="135">
        <v>10</v>
      </c>
      <c r="E36" s="135">
        <v>0</v>
      </c>
    </row>
    <row r="37" spans="1:5">
      <c r="A37" s="52" t="s">
        <v>59</v>
      </c>
      <c r="B37" s="134">
        <v>29</v>
      </c>
      <c r="C37" s="135">
        <v>0</v>
      </c>
      <c r="D37" s="135">
        <v>0</v>
      </c>
      <c r="E37" s="135">
        <v>29</v>
      </c>
    </row>
    <row r="38" spans="1:5">
      <c r="A38" s="52" t="s">
        <v>60</v>
      </c>
      <c r="B38" s="134">
        <v>1</v>
      </c>
      <c r="C38" s="135">
        <v>0</v>
      </c>
      <c r="D38" s="135">
        <v>1</v>
      </c>
      <c r="E38" s="135">
        <v>0</v>
      </c>
    </row>
    <row r="39" spans="1:5">
      <c r="A39" s="52" t="s">
        <v>61</v>
      </c>
      <c r="B39" s="134">
        <v>76</v>
      </c>
      <c r="C39" s="135">
        <v>1</v>
      </c>
      <c r="D39" s="135">
        <v>27</v>
      </c>
      <c r="E39" s="135">
        <v>48</v>
      </c>
    </row>
    <row r="40" spans="1:5">
      <c r="A40" s="54"/>
      <c r="B40" s="55"/>
      <c r="C40" s="28"/>
      <c r="D40" s="25"/>
      <c r="E40" s="28"/>
    </row>
    <row r="41" spans="1:5">
      <c r="A41" s="29" t="s">
        <v>29</v>
      </c>
      <c r="B41" s="42"/>
      <c r="C41" s="35"/>
      <c r="D41" s="35"/>
      <c r="E41" s="35"/>
    </row>
  </sheetData>
  <mergeCells count="5">
    <mergeCell ref="A3:E3"/>
    <mergeCell ref="A5:E5"/>
    <mergeCell ref="A4:E4"/>
    <mergeCell ref="A6:E6"/>
    <mergeCell ref="C8:E8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8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zoomScale="75" zoomScaleNormal="75" zoomScaleSheetLayoutView="75" workbookViewId="0">
      <selection activeCell="C17" sqref="C17"/>
    </sheetView>
  </sheetViews>
  <sheetFormatPr baseColWidth="10" defaultColWidth="0" defaultRowHeight="15.75" zeroHeight="1"/>
  <cols>
    <col min="1" max="1" width="45.7109375" style="34" customWidth="1"/>
    <col min="2" max="2" width="10.7109375" style="34" bestFit="1" customWidth="1"/>
    <col min="3" max="3" width="27.140625" style="34" customWidth="1"/>
    <col min="4" max="4" width="27.5703125" style="34" bestFit="1" customWidth="1"/>
    <col min="5" max="5" width="23" style="34" bestFit="1" customWidth="1"/>
    <col min="6" max="16384" width="11.42578125" style="34" hidden="1"/>
  </cols>
  <sheetData>
    <row r="1" spans="1:5">
      <c r="A1" s="1" t="s">
        <v>62</v>
      </c>
      <c r="B1" s="5"/>
      <c r="C1" s="6"/>
      <c r="D1" s="6"/>
      <c r="E1" s="6"/>
    </row>
    <row r="2" spans="1:5">
      <c r="A2" s="56"/>
      <c r="B2" s="10"/>
      <c r="C2" s="10"/>
      <c r="D2" s="10"/>
      <c r="E2" s="56"/>
    </row>
    <row r="3" spans="1:5">
      <c r="A3" s="176" t="s">
        <v>171</v>
      </c>
      <c r="B3" s="176"/>
      <c r="C3" s="176"/>
      <c r="D3" s="176"/>
      <c r="E3" s="176"/>
    </row>
    <row r="4" spans="1:5">
      <c r="A4" s="176" t="s">
        <v>63</v>
      </c>
      <c r="B4" s="176"/>
      <c r="C4" s="176"/>
      <c r="D4" s="176"/>
      <c r="E4" s="176"/>
    </row>
    <row r="5" spans="1:5">
      <c r="A5" s="176" t="s">
        <v>1</v>
      </c>
      <c r="B5" s="176"/>
      <c r="C5" s="176"/>
      <c r="D5" s="176"/>
      <c r="E5" s="176"/>
    </row>
    <row r="6" spans="1:5">
      <c r="A6" s="176" t="s">
        <v>2</v>
      </c>
      <c r="B6" s="176"/>
      <c r="C6" s="176"/>
      <c r="D6" s="176"/>
      <c r="E6" s="176"/>
    </row>
    <row r="7" spans="1:5">
      <c r="A7" s="6"/>
      <c r="B7" s="6"/>
      <c r="C7" s="6"/>
      <c r="D7" s="6"/>
      <c r="E7" s="6"/>
    </row>
    <row r="8" spans="1:5">
      <c r="A8" s="8"/>
      <c r="B8" s="9"/>
      <c r="C8" s="177" t="s">
        <v>64</v>
      </c>
      <c r="D8" s="178"/>
      <c r="E8" s="178"/>
    </row>
    <row r="9" spans="1:5">
      <c r="A9" s="10"/>
      <c r="B9" s="11"/>
      <c r="C9" s="9" t="s">
        <v>3</v>
      </c>
      <c r="D9" s="9" t="s">
        <v>3</v>
      </c>
      <c r="E9" s="12" t="s">
        <v>4</v>
      </c>
    </row>
    <row r="10" spans="1:5">
      <c r="A10" s="10" t="s">
        <v>65</v>
      </c>
      <c r="B10" s="11" t="s">
        <v>32</v>
      </c>
      <c r="C10" s="11" t="s">
        <v>6</v>
      </c>
      <c r="D10" s="11" t="s">
        <v>6</v>
      </c>
      <c r="E10" s="13" t="s">
        <v>7</v>
      </c>
    </row>
    <row r="11" spans="1:5">
      <c r="A11" s="10"/>
      <c r="B11" s="11"/>
      <c r="C11" s="11" t="s">
        <v>8</v>
      </c>
      <c r="D11" s="11" t="s">
        <v>8</v>
      </c>
      <c r="E11" s="13" t="s">
        <v>9</v>
      </c>
    </row>
    <row r="12" spans="1:5">
      <c r="A12" s="14"/>
      <c r="B12" s="15"/>
      <c r="C12" s="15" t="s">
        <v>10</v>
      </c>
      <c r="D12" s="15" t="s">
        <v>11</v>
      </c>
      <c r="E12" s="16" t="s">
        <v>11</v>
      </c>
    </row>
    <row r="13" spans="1:5">
      <c r="A13" s="17"/>
      <c r="B13" s="19"/>
      <c r="C13" s="19"/>
      <c r="D13" s="19"/>
      <c r="E13" s="57"/>
    </row>
    <row r="14" spans="1:5">
      <c r="A14" s="58" t="s">
        <v>5</v>
      </c>
      <c r="B14" s="138">
        <v>15113</v>
      </c>
      <c r="C14" s="138">
        <v>250</v>
      </c>
      <c r="D14" s="138">
        <v>2475</v>
      </c>
      <c r="E14" s="139">
        <v>12388</v>
      </c>
    </row>
    <row r="15" spans="1:5">
      <c r="A15" s="17"/>
      <c r="B15" s="140"/>
      <c r="C15" s="141"/>
      <c r="D15" s="141"/>
      <c r="E15" s="142"/>
    </row>
    <row r="16" spans="1:5">
      <c r="A16" s="60" t="s">
        <v>66</v>
      </c>
      <c r="B16" s="129">
        <v>1</v>
      </c>
      <c r="C16" s="142">
        <v>0</v>
      </c>
      <c r="D16" s="142">
        <v>1</v>
      </c>
      <c r="E16" s="142">
        <v>0</v>
      </c>
    </row>
    <row r="17" spans="1:5">
      <c r="A17" s="60" t="s">
        <v>67</v>
      </c>
      <c r="B17" s="129">
        <v>368</v>
      </c>
      <c r="C17" s="143">
        <v>0</v>
      </c>
      <c r="D17" s="143">
        <v>0</v>
      </c>
      <c r="E17" s="142">
        <v>368</v>
      </c>
    </row>
    <row r="18" spans="1:5">
      <c r="A18" s="60" t="s">
        <v>68</v>
      </c>
      <c r="B18" s="129">
        <v>379</v>
      </c>
      <c r="C18" s="143">
        <v>0</v>
      </c>
      <c r="D18" s="143">
        <v>0</v>
      </c>
      <c r="E18" s="142">
        <v>379</v>
      </c>
    </row>
    <row r="19" spans="1:5">
      <c r="A19" s="60" t="s">
        <v>69</v>
      </c>
      <c r="B19" s="129">
        <v>24</v>
      </c>
      <c r="C19" s="143">
        <v>0</v>
      </c>
      <c r="D19" s="143">
        <v>0</v>
      </c>
      <c r="E19" s="142">
        <v>24</v>
      </c>
    </row>
    <row r="20" spans="1:5">
      <c r="A20" s="60" t="s">
        <v>70</v>
      </c>
      <c r="B20" s="129">
        <v>218</v>
      </c>
      <c r="C20" s="143">
        <v>0</v>
      </c>
      <c r="D20" s="143">
        <v>0</v>
      </c>
      <c r="E20" s="142">
        <v>218</v>
      </c>
    </row>
    <row r="21" spans="1:5">
      <c r="A21" s="60" t="s">
        <v>71</v>
      </c>
      <c r="B21" s="129">
        <v>48</v>
      </c>
      <c r="C21" s="143">
        <v>0</v>
      </c>
      <c r="D21" s="143">
        <v>0</v>
      </c>
      <c r="E21" s="142">
        <v>48</v>
      </c>
    </row>
    <row r="22" spans="1:5">
      <c r="A22" s="60" t="s">
        <v>72</v>
      </c>
      <c r="B22" s="129">
        <v>4329</v>
      </c>
      <c r="C22" s="143">
        <v>0</v>
      </c>
      <c r="D22" s="143">
        <v>6</v>
      </c>
      <c r="E22" s="142">
        <v>4323</v>
      </c>
    </row>
    <row r="23" spans="1:5">
      <c r="A23" s="60" t="s">
        <v>73</v>
      </c>
      <c r="B23" s="129">
        <v>144</v>
      </c>
      <c r="C23" s="143">
        <v>11</v>
      </c>
      <c r="D23" s="143">
        <v>1</v>
      </c>
      <c r="E23" s="142">
        <v>132</v>
      </c>
    </row>
    <row r="24" spans="1:5">
      <c r="A24" s="60" t="s">
        <v>74</v>
      </c>
      <c r="B24" s="129">
        <v>584</v>
      </c>
      <c r="C24" s="143">
        <v>80</v>
      </c>
      <c r="D24" s="143">
        <v>205</v>
      </c>
      <c r="E24" s="142">
        <v>299</v>
      </c>
    </row>
    <row r="25" spans="1:5">
      <c r="A25" s="24" t="s">
        <v>75</v>
      </c>
      <c r="B25" s="144">
        <v>54</v>
      </c>
      <c r="C25" s="145">
        <v>0</v>
      </c>
      <c r="D25" s="145">
        <v>16</v>
      </c>
      <c r="E25" s="146">
        <v>38</v>
      </c>
    </row>
    <row r="26" spans="1:5">
      <c r="A26" s="21" t="s">
        <v>76</v>
      </c>
      <c r="B26" s="129">
        <v>8964</v>
      </c>
      <c r="C26" s="143">
        <v>159</v>
      </c>
      <c r="D26" s="143">
        <v>2246</v>
      </c>
      <c r="E26" s="142">
        <v>6559</v>
      </c>
    </row>
    <row r="27" spans="1:5">
      <c r="A27" s="61"/>
      <c r="B27" s="127"/>
      <c r="C27" s="125"/>
      <c r="D27" s="125"/>
      <c r="E27" s="128"/>
    </row>
    <row r="28" spans="1:5">
      <c r="A28" s="29" t="s">
        <v>29</v>
      </c>
      <c r="B28" s="6"/>
      <c r="C28" s="6"/>
      <c r="D28" s="6"/>
      <c r="E28" s="6"/>
    </row>
  </sheetData>
  <mergeCells count="5">
    <mergeCell ref="A3:E3"/>
    <mergeCell ref="A5:E5"/>
    <mergeCell ref="A4:E4"/>
    <mergeCell ref="A6:E6"/>
    <mergeCell ref="C8:E8"/>
  </mergeCells>
  <printOptions horizontalCentered="1" verticalCentered="1"/>
  <pageMargins left="0.70866141732283472" right="0.70866141732283472" top="1.4960629921259843" bottom="0.74803149606299213" header="0.31496062992125984" footer="0.31496062992125984"/>
  <pageSetup scale="8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1"/>
  <sheetViews>
    <sheetView zoomScale="75" zoomScaleNormal="75" zoomScaleSheetLayoutView="75" workbookViewId="0">
      <selection activeCell="L12" sqref="L12"/>
    </sheetView>
  </sheetViews>
  <sheetFormatPr baseColWidth="10" defaultColWidth="0" defaultRowHeight="15.75" zeroHeight="1"/>
  <cols>
    <col min="1" max="1" width="41.42578125" style="34" customWidth="1"/>
    <col min="2" max="5" width="10.42578125" style="34" bestFit="1" customWidth="1"/>
    <col min="6" max="9" width="8.7109375" style="34" bestFit="1" customWidth="1"/>
    <col min="10" max="12" width="10.42578125" style="34" bestFit="1" customWidth="1"/>
    <col min="13" max="16384" width="8.7109375" style="34" hidden="1"/>
  </cols>
  <sheetData>
    <row r="1" spans="1:12">
      <c r="A1" s="56" t="s">
        <v>77</v>
      </c>
      <c r="B1" s="5"/>
      <c r="C1" s="62"/>
      <c r="D1" s="62"/>
      <c r="E1" s="62"/>
      <c r="F1" s="62"/>
      <c r="G1" s="38"/>
      <c r="H1" s="38"/>
      <c r="I1" s="38"/>
      <c r="J1" s="38"/>
      <c r="K1" s="38"/>
      <c r="L1" s="21"/>
    </row>
    <row r="2" spans="1:12">
      <c r="A2" s="56"/>
      <c r="B2" s="56"/>
      <c r="C2" s="56"/>
      <c r="D2" s="38"/>
      <c r="E2" s="38"/>
      <c r="F2" s="38"/>
      <c r="G2" s="38"/>
      <c r="H2" s="38"/>
      <c r="I2" s="38"/>
      <c r="J2" s="38"/>
      <c r="K2" s="38"/>
      <c r="L2" s="21"/>
    </row>
    <row r="3" spans="1:12">
      <c r="A3" s="183" t="s">
        <v>172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>
      <c r="A4" s="183" t="s">
        <v>31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2">
      <c r="A5" s="183" t="s">
        <v>78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2">
      <c r="A6" s="183" t="s">
        <v>79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</row>
    <row r="7" spans="1:12">
      <c r="A7" s="40"/>
      <c r="B7" s="40"/>
      <c r="C7" s="40"/>
      <c r="D7" s="40"/>
      <c r="E7" s="40"/>
      <c r="F7" s="40"/>
      <c r="G7" s="40"/>
      <c r="H7" s="44"/>
      <c r="I7" s="44"/>
      <c r="J7" s="44"/>
      <c r="K7" s="44"/>
      <c r="L7" s="24"/>
    </row>
    <row r="8" spans="1:12">
      <c r="A8" s="180" t="s">
        <v>80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9" spans="1:12">
      <c r="A9" s="181"/>
      <c r="B9" s="63">
        <v>2005</v>
      </c>
      <c r="C9" s="63">
        <v>2006</v>
      </c>
      <c r="D9" s="63">
        <v>2007</v>
      </c>
      <c r="E9" s="63">
        <v>2008</v>
      </c>
      <c r="F9" s="63">
        <v>2009</v>
      </c>
      <c r="G9" s="63">
        <v>2010</v>
      </c>
      <c r="H9" s="64">
        <v>2011</v>
      </c>
      <c r="I9" s="65">
        <v>2012</v>
      </c>
      <c r="J9" s="64">
        <v>2013</v>
      </c>
      <c r="K9" s="65">
        <v>2014</v>
      </c>
      <c r="L9" s="31">
        <v>2015</v>
      </c>
    </row>
    <row r="10" spans="1:12">
      <c r="A10" s="40"/>
      <c r="B10" s="66"/>
      <c r="C10" s="67"/>
      <c r="D10" s="67"/>
      <c r="E10" s="68"/>
      <c r="F10" s="68"/>
      <c r="G10" s="69"/>
      <c r="H10" s="70"/>
      <c r="I10" s="70"/>
      <c r="J10" s="70"/>
      <c r="K10" s="70"/>
      <c r="L10" s="71"/>
    </row>
    <row r="11" spans="1:12">
      <c r="A11" s="10" t="s">
        <v>5</v>
      </c>
      <c r="B11" s="129">
        <f t="shared" ref="B11:K11" si="0">SUM(B13:B49)</f>
        <v>26755</v>
      </c>
      <c r="C11" s="129">
        <f t="shared" si="0"/>
        <v>31182</v>
      </c>
      <c r="D11" s="129">
        <f t="shared" si="0"/>
        <v>34612</v>
      </c>
      <c r="E11" s="129">
        <f t="shared" si="0"/>
        <v>24862</v>
      </c>
      <c r="F11" s="129">
        <f t="shared" si="0"/>
        <v>5303</v>
      </c>
      <c r="G11" s="130">
        <f t="shared" si="0"/>
        <v>6599</v>
      </c>
      <c r="H11" s="130">
        <f t="shared" si="0"/>
        <v>9006</v>
      </c>
      <c r="I11" s="130">
        <f t="shared" si="0"/>
        <v>8330</v>
      </c>
      <c r="J11" s="130">
        <f t="shared" si="0"/>
        <v>10128</v>
      </c>
      <c r="K11" s="130">
        <f t="shared" si="0"/>
        <v>13953</v>
      </c>
      <c r="L11" s="130">
        <v>12742</v>
      </c>
    </row>
    <row r="12" spans="1:12">
      <c r="A12" s="21"/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9"/>
    </row>
    <row r="13" spans="1:12">
      <c r="A13" s="49" t="s">
        <v>33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</row>
    <row r="14" spans="1:12">
      <c r="A14" s="50" t="s">
        <v>34</v>
      </c>
      <c r="B14" s="152">
        <v>409</v>
      </c>
      <c r="C14" s="152">
        <v>679</v>
      </c>
      <c r="D14" s="152">
        <v>698</v>
      </c>
      <c r="E14" s="152">
        <v>405</v>
      </c>
      <c r="F14" s="152">
        <v>166</v>
      </c>
      <c r="G14" s="152">
        <v>389</v>
      </c>
      <c r="H14" s="152">
        <v>18</v>
      </c>
      <c r="I14" s="152">
        <v>26</v>
      </c>
      <c r="J14" s="152">
        <v>26</v>
      </c>
      <c r="K14" s="152">
        <v>341</v>
      </c>
      <c r="L14" s="131">
        <v>101</v>
      </c>
    </row>
    <row r="15" spans="1:12">
      <c r="A15" s="50" t="s">
        <v>35</v>
      </c>
      <c r="B15" s="153" t="s">
        <v>81</v>
      </c>
      <c r="C15" s="153" t="s">
        <v>81</v>
      </c>
      <c r="D15" s="153" t="s">
        <v>81</v>
      </c>
      <c r="E15" s="153" t="s">
        <v>81</v>
      </c>
      <c r="F15" s="152">
        <v>100</v>
      </c>
      <c r="G15" s="152">
        <v>137</v>
      </c>
      <c r="H15" s="152">
        <v>193</v>
      </c>
      <c r="I15" s="152">
        <v>226</v>
      </c>
      <c r="J15" s="152">
        <v>252</v>
      </c>
      <c r="K15" s="152">
        <v>84</v>
      </c>
      <c r="L15" s="131">
        <v>168</v>
      </c>
    </row>
    <row r="16" spans="1:12">
      <c r="A16" s="51" t="s">
        <v>36</v>
      </c>
      <c r="B16" s="154" t="s">
        <v>81</v>
      </c>
      <c r="C16" s="154" t="s">
        <v>81</v>
      </c>
      <c r="D16" s="154" t="s">
        <v>81</v>
      </c>
      <c r="E16" s="155">
        <v>886</v>
      </c>
      <c r="F16" s="155">
        <v>1187</v>
      </c>
      <c r="G16" s="155">
        <v>1204</v>
      </c>
      <c r="H16" s="155">
        <v>1001</v>
      </c>
      <c r="I16" s="155">
        <v>623</v>
      </c>
      <c r="J16" s="152">
        <v>708</v>
      </c>
      <c r="K16" s="152">
        <v>752</v>
      </c>
      <c r="L16" s="131">
        <v>852</v>
      </c>
    </row>
    <row r="17" spans="1:12">
      <c r="A17" s="49" t="s">
        <v>37</v>
      </c>
      <c r="B17" s="156"/>
      <c r="C17" s="156"/>
      <c r="D17" s="156"/>
      <c r="E17" s="150"/>
      <c r="F17" s="150"/>
      <c r="G17" s="150"/>
      <c r="H17" s="150"/>
      <c r="I17" s="150"/>
      <c r="J17" s="150"/>
      <c r="K17" s="150"/>
      <c r="L17" s="151"/>
    </row>
    <row r="18" spans="1:12">
      <c r="A18" s="73" t="s">
        <v>38</v>
      </c>
      <c r="B18" s="152">
        <v>1517</v>
      </c>
      <c r="C18" s="152">
        <v>1842</v>
      </c>
      <c r="D18" s="152">
        <v>1511</v>
      </c>
      <c r="E18" s="152">
        <v>2054</v>
      </c>
      <c r="F18" s="152">
        <v>5</v>
      </c>
      <c r="G18" s="152">
        <v>2</v>
      </c>
      <c r="H18" s="152">
        <v>0</v>
      </c>
      <c r="I18" s="152">
        <v>2</v>
      </c>
      <c r="J18" s="152">
        <v>1</v>
      </c>
      <c r="K18" s="152">
        <v>1</v>
      </c>
      <c r="L18" s="131">
        <v>0</v>
      </c>
    </row>
    <row r="19" spans="1:12">
      <c r="A19" s="73" t="s">
        <v>39</v>
      </c>
      <c r="B19" s="152">
        <v>92</v>
      </c>
      <c r="C19" s="152">
        <v>50</v>
      </c>
      <c r="D19" s="152">
        <v>44</v>
      </c>
      <c r="E19" s="152">
        <v>52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31">
        <v>0</v>
      </c>
    </row>
    <row r="20" spans="1:12">
      <c r="A20" s="74" t="s">
        <v>40</v>
      </c>
      <c r="B20" s="155">
        <v>23628</v>
      </c>
      <c r="C20" s="155">
        <v>27258</v>
      </c>
      <c r="D20" s="155">
        <v>30746</v>
      </c>
      <c r="E20" s="155">
        <v>10141</v>
      </c>
      <c r="F20" s="155">
        <v>5</v>
      </c>
      <c r="G20" s="155">
        <v>1</v>
      </c>
      <c r="H20" s="155">
        <v>1</v>
      </c>
      <c r="I20" s="155">
        <v>3</v>
      </c>
      <c r="J20" s="152">
        <v>0</v>
      </c>
      <c r="K20" s="152">
        <v>0</v>
      </c>
      <c r="L20" s="131">
        <v>0</v>
      </c>
    </row>
    <row r="21" spans="1:12">
      <c r="A21" s="49" t="s">
        <v>41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1"/>
    </row>
    <row r="22" spans="1:12">
      <c r="A22" s="73" t="s">
        <v>82</v>
      </c>
      <c r="B22" s="152">
        <v>33</v>
      </c>
      <c r="C22" s="152">
        <v>119</v>
      </c>
      <c r="D22" s="152">
        <v>83</v>
      </c>
      <c r="E22" s="152">
        <v>73</v>
      </c>
      <c r="F22" s="152">
        <v>0</v>
      </c>
      <c r="G22" s="152">
        <v>0</v>
      </c>
      <c r="H22" s="152">
        <v>0</v>
      </c>
      <c r="I22" s="152">
        <v>0</v>
      </c>
      <c r="J22" s="152">
        <v>0</v>
      </c>
      <c r="K22" s="152">
        <v>0</v>
      </c>
      <c r="L22" s="131">
        <v>0</v>
      </c>
    </row>
    <row r="23" spans="1:12">
      <c r="A23" s="50" t="s">
        <v>42</v>
      </c>
      <c r="B23" s="153" t="s">
        <v>81</v>
      </c>
      <c r="C23" s="153" t="s">
        <v>81</v>
      </c>
      <c r="D23" s="153" t="s">
        <v>81</v>
      </c>
      <c r="E23" s="153" t="s">
        <v>81</v>
      </c>
      <c r="F23" s="152">
        <v>67</v>
      </c>
      <c r="G23" s="152">
        <v>70</v>
      </c>
      <c r="H23" s="152">
        <v>102</v>
      </c>
      <c r="I23" s="152">
        <v>61</v>
      </c>
      <c r="J23" s="152">
        <v>82</v>
      </c>
      <c r="K23" s="152">
        <v>54</v>
      </c>
      <c r="L23" s="131">
        <v>41</v>
      </c>
    </row>
    <row r="24" spans="1:12">
      <c r="A24" s="50" t="s">
        <v>43</v>
      </c>
      <c r="B24" s="152">
        <v>15</v>
      </c>
      <c r="C24" s="152">
        <v>77</v>
      </c>
      <c r="D24" s="152">
        <v>107</v>
      </c>
      <c r="E24" s="152">
        <v>59</v>
      </c>
      <c r="F24" s="152">
        <v>173</v>
      </c>
      <c r="G24" s="152">
        <v>225</v>
      </c>
      <c r="H24" s="152">
        <v>113</v>
      </c>
      <c r="I24" s="152">
        <v>174</v>
      </c>
      <c r="J24" s="152">
        <v>58</v>
      </c>
      <c r="K24" s="152">
        <v>72</v>
      </c>
      <c r="L24" s="131">
        <v>43</v>
      </c>
    </row>
    <row r="25" spans="1:12">
      <c r="A25" s="51" t="s">
        <v>44</v>
      </c>
      <c r="B25" s="157" t="s">
        <v>81</v>
      </c>
      <c r="C25" s="157" t="s">
        <v>81</v>
      </c>
      <c r="D25" s="157" t="s">
        <v>81</v>
      </c>
      <c r="E25" s="157" t="s">
        <v>81</v>
      </c>
      <c r="F25" s="155">
        <v>11</v>
      </c>
      <c r="G25" s="155">
        <v>13</v>
      </c>
      <c r="H25" s="155">
        <v>33</v>
      </c>
      <c r="I25" s="155">
        <v>7</v>
      </c>
      <c r="J25" s="152">
        <v>12</v>
      </c>
      <c r="K25" s="152">
        <v>33</v>
      </c>
      <c r="L25" s="131">
        <v>31</v>
      </c>
    </row>
    <row r="26" spans="1:12">
      <c r="A26" s="49" t="s">
        <v>45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1"/>
    </row>
    <row r="27" spans="1:12">
      <c r="A27" s="50" t="s">
        <v>46</v>
      </c>
      <c r="B27" s="152">
        <v>168</v>
      </c>
      <c r="C27" s="152">
        <v>53</v>
      </c>
      <c r="D27" s="152">
        <v>90</v>
      </c>
      <c r="E27" s="152">
        <v>1</v>
      </c>
      <c r="F27" s="152">
        <v>21</v>
      </c>
      <c r="G27" s="152">
        <v>1</v>
      </c>
      <c r="H27" s="152">
        <v>1</v>
      </c>
      <c r="I27" s="152">
        <v>1</v>
      </c>
      <c r="J27" s="152">
        <v>0</v>
      </c>
      <c r="K27" s="152">
        <v>0</v>
      </c>
      <c r="L27" s="131">
        <v>0</v>
      </c>
    </row>
    <row r="28" spans="1:12">
      <c r="A28" s="51" t="s">
        <v>47</v>
      </c>
      <c r="B28" s="155">
        <v>695</v>
      </c>
      <c r="C28" s="155">
        <v>834</v>
      </c>
      <c r="D28" s="155">
        <v>1037</v>
      </c>
      <c r="E28" s="155">
        <v>1416</v>
      </c>
      <c r="F28" s="155">
        <v>1649</v>
      </c>
      <c r="G28" s="155">
        <v>1752</v>
      </c>
      <c r="H28" s="155">
        <v>1697</v>
      </c>
      <c r="I28" s="155">
        <v>1687</v>
      </c>
      <c r="J28" s="155">
        <v>2015</v>
      </c>
      <c r="K28" s="155">
        <v>987</v>
      </c>
      <c r="L28" s="128">
        <v>1621</v>
      </c>
    </row>
    <row r="29" spans="1:12">
      <c r="A29" s="73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31"/>
    </row>
    <row r="30" spans="1:12">
      <c r="A30" s="50" t="s">
        <v>50</v>
      </c>
      <c r="B30" s="158" t="s">
        <v>81</v>
      </c>
      <c r="C30" s="158" t="s">
        <v>81</v>
      </c>
      <c r="D30" s="158" t="s">
        <v>81</v>
      </c>
      <c r="E30" s="158" t="s">
        <v>81</v>
      </c>
      <c r="F30" s="152">
        <v>1224</v>
      </c>
      <c r="G30" s="152">
        <v>1864</v>
      </c>
      <c r="H30" s="152">
        <v>4498</v>
      </c>
      <c r="I30" s="152">
        <v>4450</v>
      </c>
      <c r="J30" s="152">
        <v>5763</v>
      </c>
      <c r="K30" s="131">
        <v>8999</v>
      </c>
      <c r="L30" s="131">
        <v>8529</v>
      </c>
    </row>
    <row r="31" spans="1:12">
      <c r="A31" s="73" t="s">
        <v>83</v>
      </c>
      <c r="B31" s="152">
        <v>0</v>
      </c>
      <c r="C31" s="152">
        <v>0</v>
      </c>
      <c r="D31" s="152">
        <v>0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31">
        <v>0</v>
      </c>
    </row>
    <row r="32" spans="1:12">
      <c r="A32" s="73" t="s">
        <v>55</v>
      </c>
      <c r="B32" s="152">
        <v>23</v>
      </c>
      <c r="C32" s="152">
        <v>19</v>
      </c>
      <c r="D32" s="152">
        <v>30</v>
      </c>
      <c r="E32" s="152">
        <v>16</v>
      </c>
      <c r="F32" s="152">
        <v>11</v>
      </c>
      <c r="G32" s="152">
        <v>14</v>
      </c>
      <c r="H32" s="152">
        <v>24</v>
      </c>
      <c r="I32" s="152">
        <v>18</v>
      </c>
      <c r="J32" s="152">
        <v>21</v>
      </c>
      <c r="K32" s="152">
        <v>31</v>
      </c>
      <c r="L32" s="131">
        <v>46</v>
      </c>
    </row>
    <row r="33" spans="1:12">
      <c r="A33" s="73" t="s">
        <v>56</v>
      </c>
      <c r="B33" s="152">
        <v>38</v>
      </c>
      <c r="C33" s="152">
        <v>57</v>
      </c>
      <c r="D33" s="152">
        <v>27</v>
      </c>
      <c r="E33" s="152">
        <v>37</v>
      </c>
      <c r="F33" s="152">
        <v>29</v>
      </c>
      <c r="G33" s="152">
        <v>39</v>
      </c>
      <c r="H33" s="152">
        <v>22</v>
      </c>
      <c r="I33" s="152">
        <v>30</v>
      </c>
      <c r="J33" s="152">
        <v>18</v>
      </c>
      <c r="K33" s="152">
        <v>29</v>
      </c>
      <c r="L33" s="131">
        <v>36</v>
      </c>
    </row>
    <row r="34" spans="1:12">
      <c r="A34" s="75" t="s">
        <v>57</v>
      </c>
      <c r="B34" s="152" t="s">
        <v>81</v>
      </c>
      <c r="C34" s="152" t="s">
        <v>81</v>
      </c>
      <c r="D34" s="152" t="s">
        <v>81</v>
      </c>
      <c r="E34" s="152">
        <v>324</v>
      </c>
      <c r="F34" s="152">
        <v>517</v>
      </c>
      <c r="G34" s="152">
        <v>605</v>
      </c>
      <c r="H34" s="152">
        <v>533</v>
      </c>
      <c r="I34" s="152">
        <v>445</v>
      </c>
      <c r="J34" s="152">
        <v>526</v>
      </c>
      <c r="K34" s="152">
        <v>542</v>
      </c>
      <c r="L34" s="131">
        <v>535</v>
      </c>
    </row>
    <row r="35" spans="1:12">
      <c r="A35" s="73" t="s">
        <v>59</v>
      </c>
      <c r="B35" s="152" t="s">
        <v>81</v>
      </c>
      <c r="C35" s="152" t="s">
        <v>81</v>
      </c>
      <c r="D35" s="152" t="s">
        <v>81</v>
      </c>
      <c r="E35" s="152" t="s">
        <v>81</v>
      </c>
      <c r="F35" s="152" t="s">
        <v>81</v>
      </c>
      <c r="G35" s="152" t="s">
        <v>81</v>
      </c>
      <c r="H35" s="152">
        <v>40</v>
      </c>
      <c r="I35" s="152">
        <v>28</v>
      </c>
      <c r="J35" s="152">
        <v>49</v>
      </c>
      <c r="K35" s="152">
        <v>18</v>
      </c>
      <c r="L35" s="131">
        <v>29</v>
      </c>
    </row>
    <row r="36" spans="1:12">
      <c r="A36" s="73" t="s">
        <v>60</v>
      </c>
      <c r="B36" s="152">
        <v>0</v>
      </c>
      <c r="C36" s="152">
        <v>2</v>
      </c>
      <c r="D36" s="152">
        <v>4</v>
      </c>
      <c r="E36" s="152">
        <v>9075</v>
      </c>
      <c r="F36" s="152">
        <v>11</v>
      </c>
      <c r="G36" s="152">
        <v>21</v>
      </c>
      <c r="H36" s="152">
        <v>1</v>
      </c>
      <c r="I36" s="152">
        <v>1</v>
      </c>
      <c r="J36" s="152">
        <v>2</v>
      </c>
      <c r="K36" s="152">
        <v>0</v>
      </c>
      <c r="L36" s="131">
        <v>1</v>
      </c>
    </row>
    <row r="37" spans="1:12">
      <c r="A37" s="73" t="s">
        <v>53</v>
      </c>
      <c r="B37" s="152">
        <v>2</v>
      </c>
      <c r="C37" s="152">
        <v>5</v>
      </c>
      <c r="D37" s="152">
        <v>1</v>
      </c>
      <c r="E37" s="152">
        <v>1</v>
      </c>
      <c r="F37" s="152">
        <v>0</v>
      </c>
      <c r="G37" s="152">
        <v>1</v>
      </c>
      <c r="H37" s="152">
        <v>0</v>
      </c>
      <c r="I37" s="152">
        <v>0</v>
      </c>
      <c r="J37" s="152">
        <v>0</v>
      </c>
      <c r="K37" s="152">
        <v>0</v>
      </c>
      <c r="L37" s="131">
        <v>0</v>
      </c>
    </row>
    <row r="38" spans="1:12">
      <c r="A38" s="73" t="s">
        <v>54</v>
      </c>
      <c r="B38" s="153" t="s">
        <v>81</v>
      </c>
      <c r="C38" s="153" t="s">
        <v>81</v>
      </c>
      <c r="D38" s="153" t="s">
        <v>81</v>
      </c>
      <c r="E38" s="153" t="s">
        <v>81</v>
      </c>
      <c r="F38" s="153" t="s">
        <v>81</v>
      </c>
      <c r="G38" s="153" t="s">
        <v>81</v>
      </c>
      <c r="H38" s="152">
        <v>535</v>
      </c>
      <c r="I38" s="152">
        <v>250</v>
      </c>
      <c r="J38" s="152">
        <v>169</v>
      </c>
      <c r="K38" s="152">
        <v>259</v>
      </c>
      <c r="L38" s="131">
        <v>430</v>
      </c>
    </row>
    <row r="39" spans="1:12">
      <c r="A39" s="50" t="s">
        <v>52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31">
        <v>21</v>
      </c>
    </row>
    <row r="40" spans="1:12">
      <c r="A40" s="73" t="s">
        <v>84</v>
      </c>
      <c r="B40" s="152">
        <v>10</v>
      </c>
      <c r="C40" s="152">
        <v>6</v>
      </c>
      <c r="D40" s="152">
        <v>0</v>
      </c>
      <c r="E40" s="152">
        <v>1</v>
      </c>
      <c r="F40" s="152"/>
      <c r="G40" s="152">
        <v>0</v>
      </c>
      <c r="H40" s="152">
        <v>6</v>
      </c>
      <c r="I40" s="152">
        <v>4</v>
      </c>
      <c r="J40" s="152">
        <v>5</v>
      </c>
      <c r="K40" s="152">
        <v>4</v>
      </c>
      <c r="L40" s="131">
        <v>170</v>
      </c>
    </row>
    <row r="41" spans="1:12">
      <c r="A41" s="73" t="s">
        <v>49</v>
      </c>
      <c r="B41" s="152">
        <v>12</v>
      </c>
      <c r="C41" s="152">
        <v>9</v>
      </c>
      <c r="D41" s="152">
        <v>12</v>
      </c>
      <c r="E41" s="152">
        <v>26</v>
      </c>
      <c r="F41" s="152">
        <v>12</v>
      </c>
      <c r="G41" s="152">
        <v>7</v>
      </c>
      <c r="H41" s="152">
        <v>4</v>
      </c>
      <c r="I41" s="152">
        <v>0</v>
      </c>
      <c r="J41" s="152">
        <v>2</v>
      </c>
      <c r="K41" s="152">
        <v>0</v>
      </c>
      <c r="L41" s="131">
        <v>0</v>
      </c>
    </row>
    <row r="42" spans="1:12">
      <c r="A42" s="73" t="s">
        <v>51</v>
      </c>
      <c r="B42" s="152">
        <v>12</v>
      </c>
      <c r="C42" s="152">
        <v>11</v>
      </c>
      <c r="D42" s="152">
        <v>47</v>
      </c>
      <c r="E42" s="152">
        <v>3</v>
      </c>
      <c r="F42" s="152">
        <v>2</v>
      </c>
      <c r="G42" s="152">
        <v>4</v>
      </c>
      <c r="H42" s="152">
        <v>2</v>
      </c>
      <c r="I42" s="152">
        <v>2</v>
      </c>
      <c r="J42" s="152">
        <v>3</v>
      </c>
      <c r="K42" s="152">
        <v>0</v>
      </c>
      <c r="L42" s="131">
        <v>2</v>
      </c>
    </row>
    <row r="43" spans="1:12">
      <c r="A43" s="73" t="s">
        <v>85</v>
      </c>
      <c r="B43" s="152">
        <v>0</v>
      </c>
      <c r="C43" s="152">
        <v>0</v>
      </c>
      <c r="D43" s="152">
        <v>0</v>
      </c>
      <c r="E43" s="152">
        <v>0</v>
      </c>
      <c r="F43" s="152">
        <v>0</v>
      </c>
      <c r="G43" s="152">
        <v>0</v>
      </c>
      <c r="H43" s="152">
        <v>0</v>
      </c>
      <c r="I43" s="152">
        <v>0</v>
      </c>
      <c r="J43" s="152">
        <v>0</v>
      </c>
      <c r="K43" s="152">
        <v>0</v>
      </c>
      <c r="L43" s="131">
        <v>0</v>
      </c>
    </row>
    <row r="44" spans="1:12">
      <c r="A44" s="73" t="s">
        <v>86</v>
      </c>
      <c r="B44" s="152">
        <v>3</v>
      </c>
      <c r="C44" s="152">
        <v>11</v>
      </c>
      <c r="D44" s="152">
        <v>6</v>
      </c>
      <c r="E44" s="152">
        <v>0</v>
      </c>
      <c r="F44" s="152">
        <v>0</v>
      </c>
      <c r="G44" s="152">
        <v>0</v>
      </c>
      <c r="H44" s="152">
        <v>0</v>
      </c>
      <c r="I44" s="152">
        <v>0</v>
      </c>
      <c r="J44" s="152">
        <v>0</v>
      </c>
      <c r="K44" s="152">
        <v>0</v>
      </c>
      <c r="L44" s="131">
        <v>0</v>
      </c>
    </row>
    <row r="45" spans="1:12">
      <c r="A45" s="73" t="s">
        <v>58</v>
      </c>
      <c r="B45" s="152">
        <v>3</v>
      </c>
      <c r="C45" s="152">
        <v>2</v>
      </c>
      <c r="D45" s="152">
        <v>0</v>
      </c>
      <c r="E45" s="152">
        <v>0</v>
      </c>
      <c r="F45" s="152">
        <v>0</v>
      </c>
      <c r="G45" s="152">
        <v>0</v>
      </c>
      <c r="H45" s="152">
        <v>0</v>
      </c>
      <c r="I45" s="152">
        <v>0</v>
      </c>
      <c r="J45" s="152">
        <v>13</v>
      </c>
      <c r="K45" s="152">
        <v>2</v>
      </c>
      <c r="L45" s="131">
        <v>10</v>
      </c>
    </row>
    <row r="46" spans="1:12">
      <c r="A46" s="73" t="s">
        <v>87</v>
      </c>
      <c r="B46" s="152">
        <v>6</v>
      </c>
      <c r="C46" s="152">
        <v>1</v>
      </c>
      <c r="D46" s="152">
        <v>1</v>
      </c>
      <c r="E46" s="152">
        <v>0</v>
      </c>
      <c r="F46" s="152">
        <v>0</v>
      </c>
      <c r="G46" s="152">
        <v>0</v>
      </c>
      <c r="H46" s="152">
        <v>0</v>
      </c>
      <c r="I46" s="152">
        <v>0</v>
      </c>
      <c r="J46" s="152">
        <v>0</v>
      </c>
      <c r="K46" s="152">
        <v>0</v>
      </c>
      <c r="L46" s="131">
        <v>0</v>
      </c>
    </row>
    <row r="47" spans="1:12">
      <c r="A47" s="73" t="s">
        <v>88</v>
      </c>
      <c r="B47" s="152">
        <v>25</v>
      </c>
      <c r="C47" s="152">
        <v>5</v>
      </c>
      <c r="D47" s="152">
        <v>3</v>
      </c>
      <c r="E47" s="152">
        <v>0</v>
      </c>
      <c r="F47" s="152">
        <v>0</v>
      </c>
      <c r="G47" s="152">
        <v>0</v>
      </c>
      <c r="H47" s="152">
        <v>0</v>
      </c>
      <c r="I47" s="152">
        <v>0</v>
      </c>
      <c r="J47" s="152">
        <v>0</v>
      </c>
      <c r="K47" s="152">
        <v>0</v>
      </c>
      <c r="L47" s="131">
        <v>0</v>
      </c>
    </row>
    <row r="48" spans="1:12">
      <c r="A48" s="73" t="s">
        <v>89</v>
      </c>
      <c r="B48" s="152">
        <v>3</v>
      </c>
      <c r="C48" s="152">
        <v>0</v>
      </c>
      <c r="D48" s="152">
        <v>0</v>
      </c>
      <c r="E48" s="152">
        <v>0</v>
      </c>
      <c r="F48" s="152">
        <v>0</v>
      </c>
      <c r="G48" s="152">
        <v>0</v>
      </c>
      <c r="H48" s="152">
        <v>0</v>
      </c>
      <c r="I48" s="152">
        <v>0</v>
      </c>
      <c r="J48" s="152">
        <v>0</v>
      </c>
      <c r="K48" s="152">
        <v>0</v>
      </c>
      <c r="L48" s="131">
        <v>0</v>
      </c>
    </row>
    <row r="49" spans="1:12">
      <c r="A49" s="73" t="s">
        <v>61</v>
      </c>
      <c r="B49" s="152">
        <v>61</v>
      </c>
      <c r="C49" s="152">
        <v>142</v>
      </c>
      <c r="D49" s="152">
        <v>165</v>
      </c>
      <c r="E49" s="152">
        <v>292</v>
      </c>
      <c r="F49" s="152">
        <v>113</v>
      </c>
      <c r="G49" s="152">
        <v>250</v>
      </c>
      <c r="H49" s="152">
        <v>182</v>
      </c>
      <c r="I49" s="152">
        <v>292</v>
      </c>
      <c r="J49" s="152">
        <v>403</v>
      </c>
      <c r="K49" s="152">
        <v>1745</v>
      </c>
      <c r="L49" s="131">
        <v>76</v>
      </c>
    </row>
    <row r="50" spans="1:12">
      <c r="A50" s="54"/>
      <c r="B50" s="72"/>
      <c r="C50" s="72"/>
      <c r="D50" s="72"/>
      <c r="E50" s="55"/>
      <c r="F50" s="55"/>
      <c r="G50" s="55"/>
      <c r="H50" s="55"/>
      <c r="I50" s="55"/>
      <c r="J50" s="55"/>
      <c r="K50" s="55"/>
      <c r="L50" s="76"/>
    </row>
    <row r="51" spans="1:12">
      <c r="A51" s="29" t="s">
        <v>29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21"/>
    </row>
  </sheetData>
  <mergeCells count="6">
    <mergeCell ref="A8:A9"/>
    <mergeCell ref="B8:L8"/>
    <mergeCell ref="A3:L3"/>
    <mergeCell ref="A4:L4"/>
    <mergeCell ref="A5:L5"/>
    <mergeCell ref="A6:L6"/>
  </mergeCells>
  <printOptions horizontalCentered="1" verticalCentered="1"/>
  <pageMargins left="0.51181102362204722" right="0.51181102362204722" top="0.51181102362204722" bottom="0.55118110236220474" header="0.31496062992125984" footer="0.31496062992125984"/>
  <pageSetup scale="6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2"/>
  <sheetViews>
    <sheetView zoomScale="75" zoomScaleNormal="75" zoomScaleSheetLayoutView="100" workbookViewId="0">
      <selection activeCell="C10" sqref="C10"/>
    </sheetView>
  </sheetViews>
  <sheetFormatPr baseColWidth="10" defaultColWidth="0" defaultRowHeight="15.75" zeroHeight="1"/>
  <cols>
    <col min="1" max="1" width="44" style="34" customWidth="1"/>
    <col min="2" max="2" width="15.7109375" style="34" customWidth="1"/>
    <col min="3" max="3" width="30.28515625" style="34" customWidth="1"/>
    <col min="4" max="16384" width="11.42578125" style="34" hidden="1"/>
  </cols>
  <sheetData>
    <row r="1" spans="1:3">
      <c r="A1" s="77" t="s">
        <v>138</v>
      </c>
      <c r="B1" s="3"/>
      <c r="C1" s="3"/>
    </row>
    <row r="2" spans="1:3">
      <c r="A2" s="77"/>
      <c r="B2" s="3"/>
      <c r="C2" s="3"/>
    </row>
    <row r="3" spans="1:3">
      <c r="A3" s="170" t="s">
        <v>139</v>
      </c>
      <c r="B3" s="170"/>
      <c r="C3" s="170"/>
    </row>
    <row r="4" spans="1:3">
      <c r="A4" s="170" t="s">
        <v>140</v>
      </c>
      <c r="B4" s="170"/>
      <c r="C4" s="170"/>
    </row>
    <row r="5" spans="1:3">
      <c r="A5" s="170" t="s">
        <v>93</v>
      </c>
      <c r="B5" s="170"/>
      <c r="C5" s="170"/>
    </row>
    <row r="6" spans="1:3">
      <c r="A6" s="170" t="s">
        <v>2</v>
      </c>
      <c r="B6" s="170"/>
      <c r="C6" s="170"/>
    </row>
    <row r="7" spans="1:3">
      <c r="A7" s="170" t="s">
        <v>94</v>
      </c>
      <c r="B7" s="170"/>
      <c r="C7" s="170"/>
    </row>
    <row r="8" spans="1:3">
      <c r="A8" s="78"/>
      <c r="B8" s="78"/>
      <c r="C8" s="78"/>
    </row>
    <row r="9" spans="1:3" ht="31.5">
      <c r="A9" s="79" t="s">
        <v>95</v>
      </c>
      <c r="B9" s="80" t="s">
        <v>96</v>
      </c>
      <c r="C9" s="81" t="s">
        <v>177</v>
      </c>
    </row>
    <row r="10" spans="1:3">
      <c r="A10" s="78"/>
      <c r="B10" s="82"/>
      <c r="C10" s="83"/>
    </row>
    <row r="11" spans="1:3">
      <c r="A11" s="84" t="s">
        <v>5</v>
      </c>
      <c r="B11" s="159">
        <f>SUM(B13:B18)</f>
        <v>2475</v>
      </c>
      <c r="C11" s="85" t="s">
        <v>141</v>
      </c>
    </row>
    <row r="12" spans="1:3">
      <c r="A12" s="86"/>
      <c r="B12" s="153"/>
      <c r="C12" s="87"/>
    </row>
    <row r="13" spans="1:3">
      <c r="A13" s="86" t="s">
        <v>142</v>
      </c>
      <c r="B13" s="119">
        <f>'[3]C-3'!D193</f>
        <v>2246</v>
      </c>
      <c r="C13" s="87" t="s">
        <v>143</v>
      </c>
    </row>
    <row r="14" spans="1:3">
      <c r="A14" s="86" t="s">
        <v>74</v>
      </c>
      <c r="B14" s="119">
        <f>'[3]C-3'!D191</f>
        <v>205</v>
      </c>
      <c r="C14" s="87" t="s">
        <v>144</v>
      </c>
    </row>
    <row r="15" spans="1:3" ht="18.75">
      <c r="A15" s="86" t="s">
        <v>175</v>
      </c>
      <c r="B15" s="119">
        <f>'[3]C-3'!D188</f>
        <v>6</v>
      </c>
      <c r="C15" s="87" t="s">
        <v>135</v>
      </c>
    </row>
    <row r="16" spans="1:3">
      <c r="A16" s="86" t="s">
        <v>73</v>
      </c>
      <c r="B16" s="119">
        <f>'[3]C-3'!D190</f>
        <v>1</v>
      </c>
      <c r="C16" s="87" t="s">
        <v>145</v>
      </c>
    </row>
    <row r="17" spans="1:3" ht="18.75">
      <c r="A17" s="88" t="s">
        <v>176</v>
      </c>
      <c r="B17" s="119">
        <v>17</v>
      </c>
      <c r="C17" s="87" t="s">
        <v>101</v>
      </c>
    </row>
    <row r="18" spans="1:3">
      <c r="A18" s="89"/>
      <c r="B18" s="90"/>
      <c r="C18" s="91"/>
    </row>
    <row r="19" spans="1:3">
      <c r="A19" s="2" t="s">
        <v>174</v>
      </c>
      <c r="B19" s="3"/>
      <c r="C19" s="3"/>
    </row>
    <row r="20" spans="1:3">
      <c r="A20" s="2" t="s">
        <v>112</v>
      </c>
      <c r="B20" s="4"/>
      <c r="C20" s="4"/>
    </row>
    <row r="21" spans="1:3" hidden="1">
      <c r="A21" s="4"/>
      <c r="B21" s="4"/>
      <c r="C21" s="4"/>
    </row>
    <row r="22" spans="1:3" hidden="1">
      <c r="A22" s="4"/>
      <c r="B22" s="4"/>
      <c r="C22" s="4"/>
    </row>
  </sheetData>
  <mergeCells count="5">
    <mergeCell ref="A3:C3"/>
    <mergeCell ref="A4:C4"/>
    <mergeCell ref="A5:C5"/>
    <mergeCell ref="A6:C6"/>
    <mergeCell ref="A7:C7"/>
  </mergeCells>
  <printOptions horizontalCentered="1" verticalCentered="1"/>
  <pageMargins left="0.9055118110236221" right="0.70866141732283472" top="1.3779527559055118" bottom="0.74803149606299213" header="0.31496062992125984" footer="0.31496062992125984"/>
  <pageSetup scale="9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4"/>
  <sheetViews>
    <sheetView zoomScale="75" zoomScaleNormal="75" zoomScaleSheetLayoutView="100" workbookViewId="0">
      <selection activeCell="A3" sqref="A3:C3"/>
    </sheetView>
  </sheetViews>
  <sheetFormatPr baseColWidth="10" defaultColWidth="0" defaultRowHeight="15.75" zeroHeight="1"/>
  <cols>
    <col min="1" max="1" width="51.140625" style="34" bestFit="1" customWidth="1"/>
    <col min="2" max="2" width="20.5703125" style="34" bestFit="1" customWidth="1"/>
    <col min="3" max="3" width="23" style="34" customWidth="1"/>
    <col min="4" max="16384" width="11.42578125" style="34" hidden="1"/>
  </cols>
  <sheetData>
    <row r="1" spans="1:3">
      <c r="A1" s="77" t="s">
        <v>90</v>
      </c>
      <c r="B1" s="3"/>
      <c r="C1" s="3"/>
    </row>
    <row r="2" spans="1:3">
      <c r="A2" s="77"/>
      <c r="B2" s="3"/>
      <c r="C2" s="3"/>
    </row>
    <row r="3" spans="1:3">
      <c r="A3" s="170" t="s">
        <v>91</v>
      </c>
      <c r="B3" s="170"/>
      <c r="C3" s="170"/>
    </row>
    <row r="4" spans="1:3">
      <c r="A4" s="170" t="s">
        <v>92</v>
      </c>
      <c r="B4" s="170"/>
      <c r="C4" s="170"/>
    </row>
    <row r="5" spans="1:3">
      <c r="A5" s="170" t="s">
        <v>93</v>
      </c>
      <c r="B5" s="170"/>
      <c r="C5" s="170"/>
    </row>
    <row r="6" spans="1:3">
      <c r="A6" s="170" t="s">
        <v>2</v>
      </c>
      <c r="B6" s="170"/>
      <c r="C6" s="170"/>
    </row>
    <row r="7" spans="1:3">
      <c r="A7" s="184" t="s">
        <v>94</v>
      </c>
      <c r="B7" s="184"/>
      <c r="C7" s="184"/>
    </row>
    <row r="8" spans="1:3">
      <c r="A8" s="92"/>
      <c r="B8" s="92"/>
      <c r="C8" s="92"/>
    </row>
    <row r="9" spans="1:3" ht="31.5">
      <c r="A9" s="79" t="s">
        <v>95</v>
      </c>
      <c r="B9" s="80" t="s">
        <v>96</v>
      </c>
      <c r="C9" s="81" t="s">
        <v>114</v>
      </c>
    </row>
    <row r="10" spans="1:3">
      <c r="A10" s="92"/>
      <c r="B10" s="93"/>
      <c r="C10" s="83"/>
    </row>
    <row r="11" spans="1:3">
      <c r="A11" s="94" t="s">
        <v>5</v>
      </c>
      <c r="B11" s="159">
        <f>SUM(B13:B22)</f>
        <v>12388</v>
      </c>
      <c r="C11" s="85" t="s">
        <v>97</v>
      </c>
    </row>
    <row r="12" spans="1:3">
      <c r="A12" s="95"/>
      <c r="B12" s="119"/>
      <c r="C12" s="87"/>
    </row>
    <row r="13" spans="1:3">
      <c r="A13" s="86" t="s">
        <v>98</v>
      </c>
      <c r="B13" s="153">
        <v>6559</v>
      </c>
      <c r="C13" s="87" t="s">
        <v>99</v>
      </c>
    </row>
    <row r="14" spans="1:3">
      <c r="A14" s="86" t="s">
        <v>100</v>
      </c>
      <c r="B14" s="153">
        <v>4323</v>
      </c>
      <c r="C14" s="87" t="s">
        <v>101</v>
      </c>
    </row>
    <row r="15" spans="1:3">
      <c r="A15" s="86" t="s">
        <v>102</v>
      </c>
      <c r="B15" s="153">
        <v>218</v>
      </c>
      <c r="C15" s="87" t="s">
        <v>103</v>
      </c>
    </row>
    <row r="16" spans="1:3">
      <c r="A16" s="60" t="s">
        <v>71</v>
      </c>
      <c r="B16" s="153">
        <v>48</v>
      </c>
      <c r="C16" s="87" t="s">
        <v>104</v>
      </c>
    </row>
    <row r="17" spans="1:3">
      <c r="A17" s="86" t="s">
        <v>105</v>
      </c>
      <c r="B17" s="153">
        <v>379</v>
      </c>
      <c r="C17" s="87" t="s">
        <v>106</v>
      </c>
    </row>
    <row r="18" spans="1:3">
      <c r="A18" s="86" t="s">
        <v>74</v>
      </c>
      <c r="B18" s="153">
        <v>299</v>
      </c>
      <c r="C18" s="87" t="s">
        <v>103</v>
      </c>
    </row>
    <row r="19" spans="1:3">
      <c r="A19" s="86" t="s">
        <v>67</v>
      </c>
      <c r="B19" s="153">
        <v>368</v>
      </c>
      <c r="C19" s="87" t="s">
        <v>107</v>
      </c>
    </row>
    <row r="20" spans="1:3">
      <c r="A20" s="86" t="s">
        <v>108</v>
      </c>
      <c r="B20" s="153">
        <v>24</v>
      </c>
      <c r="C20" s="87" t="s">
        <v>109</v>
      </c>
    </row>
    <row r="21" spans="1:3">
      <c r="A21" s="86" t="s">
        <v>73</v>
      </c>
      <c r="B21" s="153">
        <v>132</v>
      </c>
      <c r="C21" s="87" t="s">
        <v>110</v>
      </c>
    </row>
    <row r="22" spans="1:3">
      <c r="A22" s="86" t="s">
        <v>75</v>
      </c>
      <c r="B22" s="153">
        <v>38</v>
      </c>
      <c r="C22" s="87" t="s">
        <v>111</v>
      </c>
    </row>
    <row r="23" spans="1:3">
      <c r="A23" s="96"/>
      <c r="B23" s="97"/>
      <c r="C23" s="98"/>
    </row>
    <row r="24" spans="1:3">
      <c r="A24" s="2" t="s">
        <v>112</v>
      </c>
      <c r="B24" s="3"/>
      <c r="C24" s="99"/>
    </row>
  </sheetData>
  <mergeCells count="5">
    <mergeCell ref="A3:C3"/>
    <mergeCell ref="A4:C4"/>
    <mergeCell ref="A5:C5"/>
    <mergeCell ref="A6:C6"/>
    <mergeCell ref="A7:C7"/>
  </mergeCells>
  <printOptions horizontalCentered="1" verticalCentered="1"/>
  <pageMargins left="0.43307086614173229" right="0.39370078740157483" top="0.74803149606299213" bottom="0.74803149606299213" header="0.31496062992125984" footer="0.31496062992125984"/>
  <pageSetup scale="95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2"/>
  <sheetViews>
    <sheetView zoomScale="75" zoomScaleNormal="75" zoomScaleSheetLayoutView="100" workbookViewId="0">
      <selection activeCell="A9" sqref="A9"/>
    </sheetView>
  </sheetViews>
  <sheetFormatPr baseColWidth="10" defaultColWidth="0" defaultRowHeight="15.75" zeroHeight="1"/>
  <cols>
    <col min="1" max="1" width="40.5703125" style="34" customWidth="1"/>
    <col min="2" max="2" width="21.7109375" style="34" customWidth="1"/>
    <col min="3" max="3" width="25.42578125" style="34" customWidth="1"/>
    <col min="4" max="16384" width="11.42578125" style="34" hidden="1"/>
  </cols>
  <sheetData>
    <row r="1" spans="1:3">
      <c r="A1" s="77" t="s">
        <v>113</v>
      </c>
      <c r="B1" s="3"/>
      <c r="C1" s="3"/>
    </row>
    <row r="2" spans="1:3">
      <c r="A2" s="77"/>
      <c r="B2" s="3"/>
      <c r="C2" s="3"/>
    </row>
    <row r="3" spans="1:3">
      <c r="A3" s="170" t="s">
        <v>91</v>
      </c>
      <c r="B3" s="170"/>
      <c r="C3" s="170"/>
    </row>
    <row r="4" spans="1:3">
      <c r="A4" s="170" t="s">
        <v>92</v>
      </c>
      <c r="B4" s="170"/>
      <c r="C4" s="170"/>
    </row>
    <row r="5" spans="1:3">
      <c r="A5" s="170" t="s">
        <v>31</v>
      </c>
      <c r="B5" s="170"/>
      <c r="C5" s="170"/>
    </row>
    <row r="6" spans="1:3">
      <c r="A6" s="170" t="s">
        <v>2</v>
      </c>
      <c r="B6" s="170"/>
      <c r="C6" s="170"/>
    </row>
    <row r="7" spans="1:3">
      <c r="A7" s="170" t="s">
        <v>94</v>
      </c>
      <c r="B7" s="170"/>
      <c r="C7" s="170"/>
    </row>
    <row r="8" spans="1:3">
      <c r="A8" s="78"/>
      <c r="B8" s="78"/>
      <c r="C8" s="78"/>
    </row>
    <row r="9" spans="1:3" ht="31.5">
      <c r="A9" s="79" t="s">
        <v>80</v>
      </c>
      <c r="B9" s="80" t="s">
        <v>96</v>
      </c>
      <c r="C9" s="81" t="s">
        <v>114</v>
      </c>
    </row>
    <row r="10" spans="1:3">
      <c r="A10" s="78"/>
      <c r="B10" s="82"/>
      <c r="C10" s="100"/>
    </row>
    <row r="11" spans="1:3">
      <c r="A11" s="84" t="s">
        <v>5</v>
      </c>
      <c r="B11" s="159">
        <f>SUM(B13:B21)</f>
        <v>12388</v>
      </c>
      <c r="C11" s="85" t="s">
        <v>115</v>
      </c>
    </row>
    <row r="12" spans="1:3">
      <c r="A12" s="86"/>
      <c r="B12" s="153"/>
      <c r="C12" s="87"/>
    </row>
    <row r="13" spans="1:3">
      <c r="A13" s="86" t="s">
        <v>50</v>
      </c>
      <c r="B13" s="153">
        <v>9049</v>
      </c>
      <c r="C13" s="87" t="s">
        <v>103</v>
      </c>
    </row>
    <row r="14" spans="1:3">
      <c r="A14" s="86" t="s">
        <v>116</v>
      </c>
      <c r="B14" s="153">
        <v>1867</v>
      </c>
      <c r="C14" s="87" t="s">
        <v>117</v>
      </c>
    </row>
    <row r="15" spans="1:3">
      <c r="A15" s="86" t="s">
        <v>118</v>
      </c>
      <c r="B15" s="153">
        <v>648</v>
      </c>
      <c r="C15" s="87" t="s">
        <v>119</v>
      </c>
    </row>
    <row r="16" spans="1:3">
      <c r="A16" s="86" t="s">
        <v>120</v>
      </c>
      <c r="B16" s="153">
        <v>257</v>
      </c>
      <c r="C16" s="87" t="s">
        <v>121</v>
      </c>
    </row>
    <row r="17" spans="1:3">
      <c r="A17" s="86" t="s">
        <v>59</v>
      </c>
      <c r="B17" s="153">
        <v>21</v>
      </c>
      <c r="C17" s="87" t="s">
        <v>110</v>
      </c>
    </row>
    <row r="18" spans="1:3">
      <c r="A18" s="86" t="s">
        <v>122</v>
      </c>
      <c r="B18" s="153">
        <v>367</v>
      </c>
      <c r="C18" s="87" t="s">
        <v>123</v>
      </c>
    </row>
    <row r="19" spans="1:3">
      <c r="A19" s="101" t="s">
        <v>124</v>
      </c>
      <c r="B19" s="153">
        <v>37</v>
      </c>
      <c r="C19" s="87" t="s">
        <v>125</v>
      </c>
    </row>
    <row r="20" spans="1:3">
      <c r="A20" s="86" t="s">
        <v>126</v>
      </c>
      <c r="B20" s="153">
        <v>142</v>
      </c>
      <c r="C20" s="87" t="s">
        <v>127</v>
      </c>
    </row>
    <row r="21" spans="1:3">
      <c r="A21" s="96"/>
      <c r="B21" s="97"/>
      <c r="C21" s="98"/>
    </row>
    <row r="22" spans="1:3">
      <c r="A22" s="2" t="s">
        <v>112</v>
      </c>
      <c r="B22" s="3"/>
      <c r="C22" s="99"/>
    </row>
  </sheetData>
  <mergeCells count="5">
    <mergeCell ref="A3:C3"/>
    <mergeCell ref="A4:C4"/>
    <mergeCell ref="A5:C5"/>
    <mergeCell ref="A6:C6"/>
    <mergeCell ref="A7:C7"/>
  </mergeCells>
  <printOptions horizontalCentered="1" verticalCentered="1"/>
  <pageMargins left="0.51181102362204722" right="0.51181102362204722" top="1.3385826771653544" bottom="0.74803149606299213" header="0.31496062992125984" footer="0.31496062992125984"/>
  <pageSetup scale="86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2"/>
  <sheetViews>
    <sheetView zoomScale="75" zoomScaleNormal="75" zoomScaleSheetLayoutView="75" workbookViewId="0">
      <selection activeCell="A3" sqref="A3:C3"/>
    </sheetView>
  </sheetViews>
  <sheetFormatPr baseColWidth="10" defaultColWidth="0" defaultRowHeight="15.75" zeroHeight="1"/>
  <cols>
    <col min="1" max="1" width="52" style="34" customWidth="1"/>
    <col min="2" max="2" width="27.28515625" style="34" customWidth="1"/>
    <col min="3" max="3" width="31.7109375" style="34" customWidth="1"/>
    <col min="4" max="16384" width="11.42578125" style="34" hidden="1"/>
  </cols>
  <sheetData>
    <row r="1" spans="1:3">
      <c r="A1" s="77" t="s">
        <v>137</v>
      </c>
      <c r="B1" s="3"/>
      <c r="C1" s="3"/>
    </row>
    <row r="2" spans="1:3">
      <c r="A2" s="170"/>
      <c r="B2" s="170"/>
      <c r="C2" s="170"/>
    </row>
    <row r="3" spans="1:3">
      <c r="A3" s="170" t="s">
        <v>128</v>
      </c>
      <c r="B3" s="170"/>
      <c r="C3" s="170"/>
    </row>
    <row r="4" spans="1:3">
      <c r="A4" s="170" t="s">
        <v>92</v>
      </c>
      <c r="B4" s="170"/>
      <c r="C4" s="170"/>
    </row>
    <row r="5" spans="1:3">
      <c r="A5" s="170" t="s">
        <v>31</v>
      </c>
      <c r="B5" s="170"/>
      <c r="C5" s="170"/>
    </row>
    <row r="6" spans="1:3">
      <c r="A6" s="170" t="s">
        <v>2</v>
      </c>
      <c r="B6" s="170"/>
      <c r="C6" s="170"/>
    </row>
    <row r="7" spans="1:3">
      <c r="A7" s="170" t="s">
        <v>94</v>
      </c>
      <c r="B7" s="170"/>
      <c r="C7" s="170"/>
    </row>
    <row r="8" spans="1:3">
      <c r="A8" s="78"/>
      <c r="B8" s="92"/>
      <c r="C8" s="78"/>
    </row>
    <row r="9" spans="1:3">
      <c r="A9" s="79" t="s">
        <v>80</v>
      </c>
      <c r="B9" s="80" t="s">
        <v>96</v>
      </c>
      <c r="C9" s="81" t="s">
        <v>114</v>
      </c>
    </row>
    <row r="10" spans="1:3">
      <c r="A10" s="78"/>
      <c r="B10" s="102"/>
      <c r="C10" s="100"/>
    </row>
    <row r="11" spans="1:3">
      <c r="A11" s="84" t="s">
        <v>5</v>
      </c>
      <c r="B11" s="159">
        <f>SUM(B13:B20)</f>
        <v>6559</v>
      </c>
      <c r="C11" s="85" t="s">
        <v>129</v>
      </c>
    </row>
    <row r="12" spans="1:3">
      <c r="A12" s="86"/>
      <c r="B12" s="119"/>
      <c r="C12" s="87"/>
    </row>
    <row r="13" spans="1:3">
      <c r="A13" s="86" t="s">
        <v>50</v>
      </c>
      <c r="B13" s="119">
        <v>4217</v>
      </c>
      <c r="C13" s="87" t="s">
        <v>123</v>
      </c>
    </row>
    <row r="14" spans="1:3">
      <c r="A14" s="86" t="s">
        <v>130</v>
      </c>
      <c r="B14" s="119">
        <v>1135</v>
      </c>
      <c r="C14" s="87" t="s">
        <v>131</v>
      </c>
    </row>
    <row r="15" spans="1:3">
      <c r="A15" s="86" t="s">
        <v>132</v>
      </c>
      <c r="B15" s="119">
        <v>16</v>
      </c>
      <c r="C15" s="87" t="s">
        <v>133</v>
      </c>
    </row>
    <row r="16" spans="1:3">
      <c r="A16" s="86" t="s">
        <v>122</v>
      </c>
      <c r="B16" s="119">
        <v>324</v>
      </c>
      <c r="C16" s="103" t="s">
        <v>104</v>
      </c>
    </row>
    <row r="17" spans="1:3">
      <c r="A17" s="86" t="s">
        <v>118</v>
      </c>
      <c r="B17" s="119">
        <v>638</v>
      </c>
      <c r="C17" s="87" t="s">
        <v>119</v>
      </c>
    </row>
    <row r="18" spans="1:3">
      <c r="A18" s="86" t="s">
        <v>120</v>
      </c>
      <c r="B18" s="119">
        <v>125</v>
      </c>
      <c r="C18" s="87" t="s">
        <v>134</v>
      </c>
    </row>
    <row r="19" spans="1:3">
      <c r="A19" s="86" t="s">
        <v>59</v>
      </c>
      <c r="B19" s="119">
        <v>19</v>
      </c>
      <c r="C19" s="87" t="s">
        <v>135</v>
      </c>
    </row>
    <row r="20" spans="1:3">
      <c r="A20" s="86" t="s">
        <v>126</v>
      </c>
      <c r="B20" s="119">
        <v>85</v>
      </c>
      <c r="C20" s="87" t="s">
        <v>136</v>
      </c>
    </row>
    <row r="21" spans="1:3">
      <c r="A21" s="96"/>
      <c r="B21" s="97"/>
      <c r="C21" s="98"/>
    </row>
    <row r="22" spans="1:3">
      <c r="A22" s="2" t="s">
        <v>112</v>
      </c>
      <c r="B22" s="3"/>
      <c r="C22" s="3"/>
    </row>
  </sheetData>
  <mergeCells count="6">
    <mergeCell ref="A7:C7"/>
    <mergeCell ref="A2:C2"/>
    <mergeCell ref="A3:C3"/>
    <mergeCell ref="A4:C4"/>
    <mergeCell ref="A5:C5"/>
    <mergeCell ref="A6:C6"/>
  </mergeCells>
  <printOptions horizontalCentered="1" verticalCentered="1"/>
  <pageMargins left="0.51181102362204722" right="0.51181102362204722" top="1.8503937007874016" bottom="0.74803149606299213" header="0.31496062992125984" footer="0.31496062992125984"/>
  <pageSetup scale="8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2"/>
  <sheetViews>
    <sheetView zoomScale="75" zoomScaleNormal="75" zoomScaleSheetLayoutView="75" workbookViewId="0">
      <selection activeCell="G15" sqref="G15"/>
    </sheetView>
  </sheetViews>
  <sheetFormatPr baseColWidth="10" defaultColWidth="0" defaultRowHeight="15.75" zeroHeight="1"/>
  <cols>
    <col min="1" max="1" width="39.42578125" style="34" customWidth="1"/>
    <col min="2" max="2" width="11.7109375" style="34" customWidth="1"/>
    <col min="3" max="3" width="12.28515625" style="34" customWidth="1"/>
    <col min="4" max="4" width="14.7109375" style="34" customWidth="1"/>
    <col min="5" max="5" width="21.5703125" style="34" customWidth="1"/>
    <col min="6" max="6" width="15.7109375" style="34" customWidth="1"/>
    <col min="7" max="7" width="13.85546875" style="34" customWidth="1"/>
    <col min="8" max="8" width="12.7109375" style="34" customWidth="1"/>
    <col min="9" max="9" width="15.5703125" style="34" bestFit="1" customWidth="1"/>
    <col min="10" max="10" width="15" style="34" bestFit="1" customWidth="1"/>
    <col min="11" max="11" width="11.140625" style="34" customWidth="1"/>
    <col min="12" max="16384" width="11.42578125" style="34" hidden="1"/>
  </cols>
  <sheetData>
    <row r="1" spans="1:12">
      <c r="A1" s="1" t="s">
        <v>146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56"/>
      <c r="B2" s="10"/>
      <c r="C2" s="10"/>
      <c r="D2" s="10"/>
      <c r="E2" s="10"/>
      <c r="F2" s="10"/>
      <c r="G2" s="10"/>
      <c r="H2" s="10"/>
      <c r="I2" s="10"/>
      <c r="J2" s="10"/>
      <c r="K2" s="56"/>
      <c r="L2" s="6"/>
    </row>
    <row r="3" spans="1:12">
      <c r="A3" s="176" t="s">
        <v>147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6"/>
    </row>
    <row r="4" spans="1:12">
      <c r="A4" s="176" t="s">
        <v>149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6"/>
    </row>
    <row r="5" spans="1:12">
      <c r="A5" s="176" t="s">
        <v>148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6"/>
    </row>
    <row r="6" spans="1:12">
      <c r="A6" s="176" t="s">
        <v>2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6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185" t="s">
        <v>150</v>
      </c>
      <c r="B8" s="177" t="s">
        <v>151</v>
      </c>
      <c r="C8" s="182"/>
      <c r="D8" s="187"/>
      <c r="E8" s="177" t="s">
        <v>202</v>
      </c>
      <c r="F8" s="178"/>
      <c r="G8" s="178"/>
      <c r="H8" s="178"/>
      <c r="I8" s="178"/>
      <c r="J8" s="178"/>
      <c r="K8" s="178"/>
      <c r="L8" s="6"/>
    </row>
    <row r="9" spans="1:12" ht="63">
      <c r="A9" s="186"/>
      <c r="B9" s="104" t="s">
        <v>152</v>
      </c>
      <c r="C9" s="105" t="s">
        <v>153</v>
      </c>
      <c r="D9" s="105" t="s">
        <v>154</v>
      </c>
      <c r="E9" s="106" t="s">
        <v>155</v>
      </c>
      <c r="F9" s="106" t="s">
        <v>156</v>
      </c>
      <c r="G9" s="106" t="s">
        <v>157</v>
      </c>
      <c r="H9" s="106" t="s">
        <v>158</v>
      </c>
      <c r="I9" s="106" t="s">
        <v>159</v>
      </c>
      <c r="J9" s="106" t="s">
        <v>160</v>
      </c>
      <c r="K9" s="107" t="s">
        <v>161</v>
      </c>
      <c r="L9" s="6"/>
    </row>
    <row r="10" spans="1:12">
      <c r="A10" s="17"/>
      <c r="B10" s="57"/>
      <c r="C10" s="108"/>
      <c r="D10" s="109"/>
      <c r="E10" s="110"/>
      <c r="F10" s="110"/>
      <c r="G10" s="110"/>
      <c r="H10" s="110"/>
      <c r="I10" s="110"/>
      <c r="J10" s="110"/>
      <c r="K10" s="110"/>
      <c r="L10" s="6"/>
    </row>
    <row r="11" spans="1:12">
      <c r="A11" s="58" t="s">
        <v>5</v>
      </c>
      <c r="B11" s="59">
        <v>3366</v>
      </c>
      <c r="C11" s="111">
        <v>2756</v>
      </c>
      <c r="D11" s="112">
        <v>610</v>
      </c>
      <c r="E11" s="111">
        <v>22</v>
      </c>
      <c r="F11" s="111">
        <v>28</v>
      </c>
      <c r="G11" s="111">
        <v>153</v>
      </c>
      <c r="H11" s="111">
        <v>13</v>
      </c>
      <c r="I11" s="111">
        <v>59</v>
      </c>
      <c r="J11" s="111">
        <v>13</v>
      </c>
      <c r="K11" s="111">
        <v>322</v>
      </c>
      <c r="L11" s="6"/>
    </row>
    <row r="12" spans="1:12">
      <c r="A12" s="17"/>
      <c r="B12" s="57"/>
      <c r="C12" s="108"/>
      <c r="D12" s="113"/>
      <c r="E12" s="17"/>
      <c r="F12" s="17"/>
      <c r="G12" s="17"/>
      <c r="H12" s="17"/>
      <c r="I12" s="17"/>
      <c r="J12" s="17"/>
      <c r="K12" s="114"/>
      <c r="L12" s="6"/>
    </row>
    <row r="13" spans="1:12">
      <c r="A13" s="60" t="s">
        <v>162</v>
      </c>
      <c r="B13" s="59">
        <v>559</v>
      </c>
      <c r="C13" s="115">
        <v>460</v>
      </c>
      <c r="D13" s="116">
        <v>99</v>
      </c>
      <c r="E13" s="115">
        <v>3</v>
      </c>
      <c r="F13" s="115">
        <v>3</v>
      </c>
      <c r="G13" s="115">
        <v>18</v>
      </c>
      <c r="H13" s="115">
        <v>7</v>
      </c>
      <c r="I13" s="115">
        <v>12</v>
      </c>
      <c r="J13" s="115">
        <v>0</v>
      </c>
      <c r="K13" s="115">
        <v>56</v>
      </c>
      <c r="L13" s="21"/>
    </row>
    <row r="14" spans="1:12">
      <c r="A14" s="60" t="s">
        <v>163</v>
      </c>
      <c r="B14" s="59">
        <v>1835</v>
      </c>
      <c r="C14" s="115">
        <v>1504</v>
      </c>
      <c r="D14" s="116">
        <v>331</v>
      </c>
      <c r="E14" s="115">
        <v>8</v>
      </c>
      <c r="F14" s="115">
        <v>16</v>
      </c>
      <c r="G14" s="115">
        <v>97</v>
      </c>
      <c r="H14" s="115">
        <v>6</v>
      </c>
      <c r="I14" s="115">
        <v>41</v>
      </c>
      <c r="J14" s="115">
        <v>12</v>
      </c>
      <c r="K14" s="115">
        <v>151</v>
      </c>
      <c r="L14" s="6"/>
    </row>
    <row r="15" spans="1:12">
      <c r="A15" s="60" t="s">
        <v>164</v>
      </c>
      <c r="B15" s="59">
        <v>542</v>
      </c>
      <c r="C15" s="115">
        <v>437</v>
      </c>
      <c r="D15" s="116">
        <v>105</v>
      </c>
      <c r="E15" s="115">
        <v>4</v>
      </c>
      <c r="F15" s="115">
        <v>2</v>
      </c>
      <c r="G15" s="115">
        <v>30</v>
      </c>
      <c r="H15" s="115">
        <v>0</v>
      </c>
      <c r="I15" s="115">
        <v>6</v>
      </c>
      <c r="J15" s="115">
        <v>1</v>
      </c>
      <c r="K15" s="115">
        <v>62</v>
      </c>
      <c r="L15" s="6"/>
    </row>
    <row r="16" spans="1:12">
      <c r="A16" s="60" t="s">
        <v>165</v>
      </c>
      <c r="B16" s="59">
        <v>377</v>
      </c>
      <c r="C16" s="115">
        <v>310</v>
      </c>
      <c r="D16" s="116">
        <v>67</v>
      </c>
      <c r="E16" s="115">
        <v>7</v>
      </c>
      <c r="F16" s="115">
        <v>7</v>
      </c>
      <c r="G16" s="115">
        <v>8</v>
      </c>
      <c r="H16" s="115">
        <v>0</v>
      </c>
      <c r="I16" s="115">
        <v>0</v>
      </c>
      <c r="J16" s="115">
        <v>0</v>
      </c>
      <c r="K16" s="115">
        <v>45</v>
      </c>
      <c r="L16" s="6"/>
    </row>
    <row r="17" spans="1:12">
      <c r="A17" s="60" t="s">
        <v>166</v>
      </c>
      <c r="B17" s="59">
        <v>53</v>
      </c>
      <c r="C17" s="115">
        <v>45</v>
      </c>
      <c r="D17" s="116">
        <v>8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8</v>
      </c>
      <c r="L17" s="6"/>
    </row>
    <row r="18" spans="1:12">
      <c r="A18" s="61"/>
      <c r="B18" s="28"/>
      <c r="C18" s="117"/>
      <c r="D18" s="118"/>
      <c r="E18" s="117"/>
      <c r="F18" s="117"/>
      <c r="G18" s="117"/>
      <c r="H18" s="117"/>
      <c r="I18" s="117"/>
      <c r="J18" s="117"/>
      <c r="K18" s="117"/>
      <c r="L18" s="6"/>
    </row>
    <row r="19" spans="1:12">
      <c r="A19" s="29" t="s">
        <v>29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idden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idden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idden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</sheetData>
  <mergeCells count="7">
    <mergeCell ref="A3:K3"/>
    <mergeCell ref="A5:K5"/>
    <mergeCell ref="A4:K4"/>
    <mergeCell ref="A6:K6"/>
    <mergeCell ref="A8:A9"/>
    <mergeCell ref="B8:D8"/>
    <mergeCell ref="E8:K8"/>
  </mergeCells>
  <printOptions horizontalCentered="1" verticalCentered="1"/>
  <pageMargins left="0.31496062992125984" right="0.31496062992125984" top="1.4566929133858268" bottom="0.74803149606299213" header="0.31496062992125984" footer="0.31496062992125984"/>
  <pageSetup scale="6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ÍNDICE!Área_de_impresión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amenac</cp:lastModifiedBy>
  <cp:lastPrinted>2016-06-20T17:03:07Z</cp:lastPrinted>
  <dcterms:created xsi:type="dcterms:W3CDTF">2016-05-25T15:55:06Z</dcterms:created>
  <dcterms:modified xsi:type="dcterms:W3CDTF">2017-02-09T16:42:37Z</dcterms:modified>
</cp:coreProperties>
</file>