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6852"/>
  </bookViews>
  <sheets>
    <sheet name="INDICE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Hoja1" sheetId="7" r:id="rId7"/>
  </sheets>
  <externalReferences>
    <externalReference r:id="rId8"/>
  </externalReferences>
  <definedNames>
    <definedName name="_xlnm.Print_Area" localSheetId="1">'c-1'!$A$1:$G$100</definedName>
    <definedName name="_xlnm.Print_Area" localSheetId="3">'c-3'!$A$9:$G$92</definedName>
    <definedName name="_xlnm.Print_Area" localSheetId="0">INDICE!$A$1:$B$25</definedName>
    <definedName name="_xlnm.Print_Titles" localSheetId="1">'c-1'!$1:$8</definedName>
    <definedName name="_xlnm.Print_Titles" localSheetId="2">'c-2'!$1:$9</definedName>
    <definedName name="_xlnm.Print_Titles" localSheetId="3">'c-3'!$1:$8</definedName>
  </definedNames>
  <calcPr calcId="124519"/>
</workbook>
</file>

<file path=xl/calcChain.xml><?xml version="1.0" encoding="utf-8"?>
<calcChain xmlns="http://schemas.openxmlformats.org/spreadsheetml/2006/main">
  <c r="D44" i="5"/>
  <c r="E44"/>
  <c r="F44"/>
  <c r="G44"/>
  <c r="C44"/>
  <c r="D26"/>
  <c r="E26"/>
  <c r="E10" s="1"/>
  <c r="F26"/>
  <c r="G26"/>
  <c r="C26"/>
  <c r="B87"/>
  <c r="B88"/>
  <c r="B89"/>
  <c r="B90"/>
  <c r="B91"/>
  <c r="B92"/>
  <c r="B72"/>
  <c r="B73"/>
  <c r="B74"/>
  <c r="B75"/>
  <c r="B76"/>
  <c r="B77"/>
  <c r="B78"/>
  <c r="B79"/>
  <c r="B80"/>
  <c r="B81"/>
  <c r="B82"/>
  <c r="B83"/>
  <c r="B84"/>
  <c r="B85"/>
  <c r="B59"/>
  <c r="B60"/>
  <c r="B61"/>
  <c r="B62"/>
  <c r="B63"/>
  <c r="B64"/>
  <c r="B65"/>
  <c r="B66"/>
  <c r="B67"/>
  <c r="B68"/>
  <c r="B69"/>
  <c r="B70"/>
  <c r="B52"/>
  <c r="B53"/>
  <c r="B54"/>
  <c r="B55"/>
  <c r="B56"/>
  <c r="B57"/>
  <c r="B45"/>
  <c r="B46"/>
  <c r="B47"/>
  <c r="B48"/>
  <c r="B49"/>
  <c r="B50"/>
  <c r="B86"/>
  <c r="B71"/>
  <c r="B58"/>
  <c r="B51"/>
  <c r="B27"/>
  <c r="B28"/>
  <c r="B29"/>
  <c r="B30"/>
  <c r="B31"/>
  <c r="B32"/>
  <c r="B33"/>
  <c r="B34"/>
  <c r="B35"/>
  <c r="B36"/>
  <c r="B37"/>
  <c r="B38"/>
  <c r="B39"/>
  <c r="B40"/>
  <c r="B41"/>
  <c r="B42"/>
  <c r="B43"/>
  <c r="B25"/>
  <c r="B24"/>
  <c r="B23"/>
  <c r="B22"/>
  <c r="B21"/>
  <c r="B20"/>
  <c r="B19"/>
  <c r="B18"/>
  <c r="B17"/>
  <c r="B16"/>
  <c r="B15"/>
  <c r="B14"/>
  <c r="B13"/>
  <c r="B12"/>
  <c r="C11"/>
  <c r="C10" s="1"/>
  <c r="D11"/>
  <c r="D10" s="1"/>
  <c r="E11"/>
  <c r="F11"/>
  <c r="G11"/>
  <c r="G10" s="1"/>
  <c r="B100" i="3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G91" i="4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86"/>
  <c r="F86"/>
  <c r="E86"/>
  <c r="E85" s="1"/>
  <c r="D86"/>
  <c r="C86"/>
  <c r="B86"/>
  <c r="B85" s="1"/>
  <c r="G85"/>
  <c r="G84"/>
  <c r="F84"/>
  <c r="E84"/>
  <c r="D84"/>
  <c r="C84"/>
  <c r="B84"/>
  <c r="G83"/>
  <c r="F83"/>
  <c r="E83"/>
  <c r="D83"/>
  <c r="C83"/>
  <c r="B83"/>
  <c r="G82"/>
  <c r="F82"/>
  <c r="E82"/>
  <c r="D82"/>
  <c r="C82"/>
  <c r="B82"/>
  <c r="G81"/>
  <c r="F81"/>
  <c r="E81"/>
  <c r="D81"/>
  <c r="C81"/>
  <c r="B81"/>
  <c r="G80"/>
  <c r="F80"/>
  <c r="E80"/>
  <c r="D80"/>
  <c r="C80"/>
  <c r="B80"/>
  <c r="G79"/>
  <c r="F79"/>
  <c r="E79"/>
  <c r="D79"/>
  <c r="C79"/>
  <c r="B79"/>
  <c r="G78"/>
  <c r="F78"/>
  <c r="E78"/>
  <c r="D78"/>
  <c r="C78"/>
  <c r="B78"/>
  <c r="G77"/>
  <c r="F77"/>
  <c r="E77"/>
  <c r="D77"/>
  <c r="C77"/>
  <c r="B77"/>
  <c r="G76"/>
  <c r="F76"/>
  <c r="E76"/>
  <c r="D76"/>
  <c r="C76"/>
  <c r="B76"/>
  <c r="G75"/>
  <c r="F75"/>
  <c r="E75"/>
  <c r="D75"/>
  <c r="C75"/>
  <c r="B75"/>
  <c r="G74"/>
  <c r="F74"/>
  <c r="E74"/>
  <c r="D74"/>
  <c r="C74"/>
  <c r="B74"/>
  <c r="G73"/>
  <c r="F73"/>
  <c r="E73"/>
  <c r="D73"/>
  <c r="C73"/>
  <c r="B73"/>
  <c r="G72"/>
  <c r="F72"/>
  <c r="E72"/>
  <c r="D72"/>
  <c r="C72"/>
  <c r="B72"/>
  <c r="G71"/>
  <c r="G70" s="1"/>
  <c r="F71"/>
  <c r="F70" s="1"/>
  <c r="E71"/>
  <c r="D71"/>
  <c r="C71"/>
  <c r="C70" s="1"/>
  <c r="B71"/>
  <c r="B70" s="1"/>
  <c r="G69"/>
  <c r="F69"/>
  <c r="E69"/>
  <c r="D69"/>
  <c r="C69"/>
  <c r="B69"/>
  <c r="G68"/>
  <c r="F68"/>
  <c r="E68"/>
  <c r="D68"/>
  <c r="C68"/>
  <c r="B68"/>
  <c r="G67"/>
  <c r="F67"/>
  <c r="E67"/>
  <c r="D67"/>
  <c r="C67"/>
  <c r="B67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62"/>
  <c r="F62"/>
  <c r="E62"/>
  <c r="D62"/>
  <c r="C62"/>
  <c r="B62"/>
  <c r="G61"/>
  <c r="F61"/>
  <c r="E61"/>
  <c r="D61"/>
  <c r="C61"/>
  <c r="B61"/>
  <c r="G60"/>
  <c r="F60"/>
  <c r="E60"/>
  <c r="D60"/>
  <c r="C60"/>
  <c r="B60"/>
  <c r="G59"/>
  <c r="F59"/>
  <c r="E59"/>
  <c r="E57" s="1"/>
  <c r="D59"/>
  <c r="C59"/>
  <c r="B59"/>
  <c r="G58"/>
  <c r="G57" s="1"/>
  <c r="F58"/>
  <c r="E58"/>
  <c r="D58"/>
  <c r="C58"/>
  <c r="C57" s="1"/>
  <c r="B58"/>
  <c r="G56"/>
  <c r="F56"/>
  <c r="E56"/>
  <c r="D56"/>
  <c r="C56"/>
  <c r="B56"/>
  <c r="G55"/>
  <c r="F55"/>
  <c r="E55"/>
  <c r="D55"/>
  <c r="C55"/>
  <c r="B55"/>
  <c r="G54"/>
  <c r="F54"/>
  <c r="E54"/>
  <c r="D54"/>
  <c r="C54"/>
  <c r="B54"/>
  <c r="G53"/>
  <c r="F53"/>
  <c r="E53"/>
  <c r="D53"/>
  <c r="C53"/>
  <c r="B53"/>
  <c r="G52"/>
  <c r="F52"/>
  <c r="E52"/>
  <c r="E50" s="1"/>
  <c r="D52"/>
  <c r="C52"/>
  <c r="B52"/>
  <c r="G51"/>
  <c r="F51"/>
  <c r="E51"/>
  <c r="D51"/>
  <c r="C51"/>
  <c r="B51"/>
  <c r="B50" s="1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G43" s="1"/>
  <c r="F44"/>
  <c r="E44"/>
  <c r="D44"/>
  <c r="C44"/>
  <c r="C43" s="1"/>
  <c r="B44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G25" s="1"/>
  <c r="F27"/>
  <c r="E27"/>
  <c r="D27"/>
  <c r="C27"/>
  <c r="B27"/>
  <c r="G26"/>
  <c r="F26"/>
  <c r="F25" s="1"/>
  <c r="E26"/>
  <c r="E25" s="1"/>
  <c r="D26"/>
  <c r="C26"/>
  <c r="B26"/>
  <c r="B25" s="1"/>
  <c r="G24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E10" s="1"/>
  <c r="D12"/>
  <c r="C12"/>
  <c r="B12"/>
  <c r="G11"/>
  <c r="G10" s="1"/>
  <c r="F11"/>
  <c r="E11"/>
  <c r="D11"/>
  <c r="C11"/>
  <c r="C10" s="1"/>
  <c r="B11"/>
  <c r="F10" l="1"/>
  <c r="D85"/>
  <c r="F85"/>
  <c r="B10"/>
  <c r="B43"/>
  <c r="F10" i="5"/>
  <c r="B10" s="1"/>
  <c r="B26"/>
  <c r="D43" i="4"/>
  <c r="G50"/>
  <c r="D25"/>
  <c r="D50"/>
  <c r="B57"/>
  <c r="B9" s="1"/>
  <c r="D57"/>
  <c r="B44" i="5"/>
  <c r="F57" i="4"/>
  <c r="B11" i="5"/>
  <c r="E70" i="4"/>
  <c r="E43"/>
  <c r="G9"/>
  <c r="C50"/>
  <c r="C85"/>
  <c r="D10"/>
  <c r="C25"/>
  <c r="F43"/>
  <c r="F50"/>
  <c r="D70"/>
  <c r="E9" l="1"/>
  <c r="F9"/>
  <c r="D9"/>
  <c r="C9"/>
</calcChain>
</file>

<file path=xl/sharedStrings.xml><?xml version="1.0" encoding="utf-8"?>
<sst xmlns="http://schemas.openxmlformats.org/spreadsheetml/2006/main" count="1473" uniqueCount="283">
  <si>
    <t>Cuadro Nº</t>
  </si>
  <si>
    <t xml:space="preserve">Descripción </t>
  </si>
  <si>
    <t>CUADRO N° 1</t>
  </si>
  <si>
    <t>ENTRADOS</t>
  </si>
  <si>
    <t>MEDIDAS PROVISIONALES</t>
  </si>
  <si>
    <t>Demanda</t>
  </si>
  <si>
    <t>Sin fase</t>
  </si>
  <si>
    <t>Total</t>
  </si>
  <si>
    <t>Primero San José</t>
  </si>
  <si>
    <t>Segundo San José</t>
  </si>
  <si>
    <t>Tercero San José</t>
  </si>
  <si>
    <t>Primero Alajuela</t>
  </si>
  <si>
    <t>Segundo Alajuela</t>
  </si>
  <si>
    <t>Tercero Alajuela</t>
  </si>
  <si>
    <t>Cartago</t>
  </si>
  <si>
    <t>Heredia</t>
  </si>
  <si>
    <t>Primero Guanacaste</t>
  </si>
  <si>
    <t>Segundo Guanacaste</t>
  </si>
  <si>
    <t>Puntarenas</t>
  </si>
  <si>
    <t>Primero Zona Sur</t>
  </si>
  <si>
    <r>
      <t>Juzg. Civil, Trabajo y Familia de Buenos Aires</t>
    </r>
    <r>
      <rPr>
        <vertAlign val="superscript"/>
        <sz val="14"/>
        <rFont val="Times New Roman"/>
        <family val="1"/>
      </rPr>
      <t>(2)</t>
    </r>
  </si>
  <si>
    <t>Segundo Zona Sur</t>
  </si>
  <si>
    <t>Primero Zona Atlántica</t>
  </si>
  <si>
    <t>Segundo Zona Atlántica</t>
  </si>
  <si>
    <t>Notas:</t>
  </si>
  <si>
    <t>1) El personal judicial del despacho no le asignó la información correspondiente a la fase del expediente dentro del Sistema Costarricense de Gestión de Despachos Judiciales.</t>
  </si>
  <si>
    <t>2) El despacho no cuenta con el Sistema Costarricense de Gestión de Despachos Judiciales, por lo que no es posible desglosar el circulante al finalizar por fase a excepción del seguimiento de las medidas.</t>
  </si>
  <si>
    <t>Elaborado por: Sección de Estadística, Dirección de Planificación</t>
  </si>
  <si>
    <t>CUADRO N° 2</t>
  </si>
  <si>
    <t>San José</t>
  </si>
  <si>
    <t>Alajuela</t>
  </si>
  <si>
    <t>Juz. Fam,. Penal Juv. y Viol. Dom.III Circ. Jud. Alajuela (San Ramón)</t>
  </si>
  <si>
    <t>Guanacaste</t>
  </si>
  <si>
    <t>Limón</t>
  </si>
  <si>
    <t>CUADRO N° 3</t>
  </si>
  <si>
    <t>TOTAL</t>
  </si>
  <si>
    <t>LEVANTAMIENTO DE MEDIDA PROVISIONAL</t>
  </si>
  <si>
    <t>ARCHIVO</t>
  </si>
  <si>
    <t>OTROS</t>
  </si>
  <si>
    <t>Por el</t>
  </si>
  <si>
    <t>No compa-</t>
  </si>
  <si>
    <t>Tiempo</t>
  </si>
  <si>
    <t>No constituye</t>
  </si>
  <si>
    <t>De</t>
  </si>
  <si>
    <t>reció</t>
  </si>
  <si>
    <t>sin notificar</t>
  </si>
  <si>
    <t>violencia</t>
  </si>
  <si>
    <t>manera</t>
  </si>
  <si>
    <t>víctima</t>
  </si>
  <si>
    <t>intrafamiliar</t>
  </si>
  <si>
    <t>anticipada</t>
  </si>
  <si>
    <t>Juzg. Civil, Trabajo y Familia de Buenos Aires</t>
  </si>
  <si>
    <t>1) Asuntos terminados producto de la ejecución de inventario y sus correspondientes ajustes.</t>
  </si>
  <si>
    <t xml:space="preserve">Elaborado por: Sección de Estadística, Dirección de Planificación. </t>
  </si>
  <si>
    <t>INCOM-
PETENCIA</t>
  </si>
  <si>
    <t>INCOSIS-
TENCIA</t>
  </si>
  <si>
    <t>Circuito y Juzgado</t>
  </si>
  <si>
    <t>De Violencia Dom. del I Circ. Jud. San José</t>
  </si>
  <si>
    <t>De Violencia Dom. del II Circ. Jud. de San José (1)</t>
  </si>
  <si>
    <t>De Pensiones y Violen. Doméstica de Pavas (PISAV)</t>
  </si>
  <si>
    <t>De Violencia Doméstica del II Circ. Jud. de Alajuela</t>
  </si>
  <si>
    <t>De Familia y Viol. Dom. del III Circ. Jud. de Alajuela  (San Ramón)</t>
  </si>
  <si>
    <t>De Familia, Penal Juv. y Viol. Dom. de Grecia</t>
  </si>
  <si>
    <t>De Violencia Doméstica de Cartago</t>
  </si>
  <si>
    <t>De Pensiones y Viol. Dom. de La Unión (PISAV)</t>
  </si>
  <si>
    <t>De Violencia Doméstica de Heredia</t>
  </si>
  <si>
    <t>De Pensiones y Viol. Dom. De San Joaquín de Flores</t>
  </si>
  <si>
    <t>De Familia y Viol. Dom. I Circ. Jud. Guanacaste</t>
  </si>
  <si>
    <t xml:space="preserve">De Familia, Penal Juvenil y Violencia Doméstica de Cañas </t>
  </si>
  <si>
    <t>De Violencia Doméstica de Puntarenas</t>
  </si>
  <si>
    <t>De Violencia Dom. del I Circ. Jud. de la Zona Atlántica</t>
  </si>
  <si>
    <t>De Violencia Doméstica II Circ. Jud. de la Zona Atlántica</t>
  </si>
  <si>
    <t>De Pensiones y Violencia Doméstica de Siquirres</t>
  </si>
  <si>
    <t>Civil, Trabajo y Familia Puriscal</t>
  </si>
  <si>
    <t>Pensiones y Violencia Doméstica de Escazú</t>
  </si>
  <si>
    <t>Violencia Dom. III Circ. Jud. de San José (Desamparados)</t>
  </si>
  <si>
    <t>Violencia Dom. Hatillo, San Sebas. y Alajuelita</t>
  </si>
  <si>
    <t>Violencia Dom. I Circ. Jud. de Alajuela</t>
  </si>
  <si>
    <t>Civil y Trabajo del II Circ. Jud. Alajuela, Sede Upala</t>
  </si>
  <si>
    <t>Familia, Penal Juv. y Viol. Dom. de Turrialba</t>
  </si>
  <si>
    <t xml:space="preserve">Civil, Trabajo, Familia, Penal Juv. y Viol. Dom. de Sarapiquí </t>
  </si>
  <si>
    <t>Contravencional y de Menor Cuantía de La Cruz</t>
  </si>
  <si>
    <t>Contravencional y de Menor Cuantía de Tilarán</t>
  </si>
  <si>
    <t>Familia y Viol. Dom. II Circ. Jud. Guanacaste (Nicoya)</t>
  </si>
  <si>
    <t>Familia, Penal Juv. y Viol. Dom. de Santa Cruz</t>
  </si>
  <si>
    <t>Contravencional y de Menor Cuantía de Hojancha</t>
  </si>
  <si>
    <t>Civil, Trabajo y Familia de Aguirre y Parrita</t>
  </si>
  <si>
    <t>Contravencional y de Menor Cuantía de Cóbano</t>
  </si>
  <si>
    <t>Contravencional y de Menor Cuantía de Monteverde</t>
  </si>
  <si>
    <t xml:space="preserve">Violencia Doméstica I Circ. Jud. Zona Sur (Pérez Zeledón)  </t>
  </si>
  <si>
    <t>Familia y Viol. Dom. II Circ. Jud. Zona Sur (Corredores) (1)</t>
  </si>
  <si>
    <t>Familia, Penal Juv. y Viol. Doméstica de Golfito</t>
  </si>
  <si>
    <t>Civil, Trabajo y Familia de Osa</t>
  </si>
  <si>
    <t>Contravencional y de Menor Cuantía de Matina</t>
  </si>
  <si>
    <t>Contravencional y de Menor Cuantía de Guácimo</t>
  </si>
  <si>
    <t>De Familia y Viol. Dom. del III Circ. Jud. de Alajuela</t>
  </si>
  <si>
    <t>Contravencional y Menor Cuantía de Poás</t>
  </si>
  <si>
    <t>Contravencional y Menor Cuantía de Atenas</t>
  </si>
  <si>
    <t>Contravencional y de Menor Cuantía de San Mateo</t>
  </si>
  <si>
    <t>Contravencional y de Menor Cuantía de Orotina</t>
  </si>
  <si>
    <t>Contravencional y de Menor Cuantía de Upala</t>
  </si>
  <si>
    <t>Contravencional y de Menor Cuantía de Los Chiles</t>
  </si>
  <si>
    <t>Contravencional y de Menor Cuantía de Guatuso</t>
  </si>
  <si>
    <t>Contravencional y de Men. Cuantía de La Fortuna</t>
  </si>
  <si>
    <t>Contravencional y de Menor Cuantía de Zarcero</t>
  </si>
  <si>
    <t>Contravencional y de Menor Cuantía de Valverde Vega</t>
  </si>
  <si>
    <t>Contravencional y de Menor Cuantía de Naranjo</t>
  </si>
  <si>
    <t>Contravencional y de Menor Cuantía de Palmares</t>
  </si>
  <si>
    <t>Contravencional y de Menor Cuantía de Paraíso (1)</t>
  </si>
  <si>
    <t>Contravencional y de Menor Cuantía de Alvarado</t>
  </si>
  <si>
    <t>Contravencional y de Menor Cuantía de Jiménez</t>
  </si>
  <si>
    <t>Contravencional y de Menor Cuantía de San Rafael</t>
  </si>
  <si>
    <t>Contravencional y de Menor Cuantía de San Isidro</t>
  </si>
  <si>
    <t>Contravencional y de Menor Cuantía de Jicaral</t>
  </si>
  <si>
    <t>Contravencional y de Menor Cuantía de Parrita</t>
  </si>
  <si>
    <t>Contravencional y de Menor Cuantía de Esparza</t>
  </si>
  <si>
    <t>Contravencional y de Menor Cuantía de Montes de Oro</t>
  </si>
  <si>
    <t>Contravencional y Menor Cuantía de Coto Brus</t>
  </si>
  <si>
    <t xml:space="preserve">De Cobro, Menor Cuantía y Contravencional de Golfito, Sede Puerto Jiménez </t>
  </si>
  <si>
    <t>Contravencional y Men. Cuantía de Mora</t>
  </si>
  <si>
    <t>Contravencional y Men. Cuantía de Turrubares</t>
  </si>
  <si>
    <t>Contravencional y Men. Cuant. Santa Ana</t>
  </si>
  <si>
    <t>Contravencional y de Men. Cuantía de Aserrí</t>
  </si>
  <si>
    <t>Contravencional y de Men. Cuantía de Acosta</t>
  </si>
  <si>
    <t xml:space="preserve">Contravencional y de Men Cuant. Tarrazú, Dota y León Cortés   </t>
  </si>
  <si>
    <t>Contravencional Y de Men. Cuant. Sto Domingo</t>
  </si>
  <si>
    <t>Contravencional y de Men. Cuant. Bagaces</t>
  </si>
  <si>
    <t>Contravencional y de Men. Cuant. Abangares</t>
  </si>
  <si>
    <t>Contravencional y de Men. Cuantía Nandayure</t>
  </si>
  <si>
    <t>Contravencional y de Men. Cuant. Carrillo</t>
  </si>
  <si>
    <t>Contravencional Y de Men. Cuant. Garabito</t>
  </si>
  <si>
    <t>Contravencional y de Men. Cuant. Bribrí</t>
  </si>
  <si>
    <t>---</t>
  </si>
  <si>
    <t>De Violencia Dom. del II Circ. Jud. de San José</t>
  </si>
  <si>
    <t>De Pensiones y Viol. Dom. De San Joaquín de Flores(2)</t>
  </si>
  <si>
    <t>De Familia, Penal Juvenil y Violencia Doméstica de Cañas(2)</t>
  </si>
  <si>
    <t>De Violencia Doméstica de Puntarenas(2)</t>
  </si>
  <si>
    <t>De Pensiones y Violencia Doméstica de Siquirres(2)</t>
  </si>
  <si>
    <t>Civil, Trabajo y Familia Puriscal(2)</t>
  </si>
  <si>
    <t>Pensiones y Violencia Doméstica de Escazú(2)</t>
  </si>
  <si>
    <t>Violencia Dom. III Circ. Jud. de San José (Desamparados)(2)</t>
  </si>
  <si>
    <t>Violencia Dom. Hatillo, San Sebas. y Alajuelita(2)</t>
  </si>
  <si>
    <t>Civil y Trabajo del II Circ. Jud. Alajuela, Sede Upala(2)</t>
  </si>
  <si>
    <t>Contravencional y de Menor Cuantía de La Cruz(2)</t>
  </si>
  <si>
    <t>Contravencional y de Menor Cuantía de Tilarán(2)</t>
  </si>
  <si>
    <t>Familia, Penal Juv. y Viol. Dom. de Santa Cruz (1)</t>
  </si>
  <si>
    <t>Contravencional y de Menor Cuantía de Hojancha(2)</t>
  </si>
  <si>
    <t>Civil, Trabajo y Familia de Aguirre y Parrita(2)</t>
  </si>
  <si>
    <t>Contravencional y de Menor Cuantía de Cóbano(2)</t>
  </si>
  <si>
    <t>Contravencional y de Menor Cuantía de Monteverde(2)</t>
  </si>
  <si>
    <t>Familia y Viol. Dom. II Circ. Jud. Zona Sur (Corredores)(2)</t>
  </si>
  <si>
    <t>Civil, Trabajo y Familia de Osa(2)</t>
  </si>
  <si>
    <t>Contravencional y de Menor Cuantía de Matina(2)</t>
  </si>
  <si>
    <t>Contravencional y de Menor Cuantía de Guácimo(2)</t>
  </si>
  <si>
    <t>Contravencional y Menor Cuantía de Poás(2)</t>
  </si>
  <si>
    <t>Contravencional y de Menor Cuantía de San Mateo(2)</t>
  </si>
  <si>
    <t>Contravencional y de Menor Cuantía de Orotina(2)</t>
  </si>
  <si>
    <t>Contravencional y de Menor Cuantía de Upala(2)</t>
  </si>
  <si>
    <t>Contravencional y de Menor Cuantía de Los Chiles(2)</t>
  </si>
  <si>
    <t>Contravencional y de Menor Cuantía de Guatuso(2)</t>
  </si>
  <si>
    <t>Contravencional y de Men. Cuantía de La Fortuna(2)</t>
  </si>
  <si>
    <t>Contravencional y de Menor Cuantía de Zarcero(2)</t>
  </si>
  <si>
    <t>Contravencional y de Menor Cuantía de Valverde Vega(2)</t>
  </si>
  <si>
    <t>Contravencional y de Menor Cuantía de Naranjo(2)</t>
  </si>
  <si>
    <t>Contravencional y de Menor Cuantía de Palmares(2)</t>
  </si>
  <si>
    <t>Contravencional y de Menor Cuantía de Paraíso(2)</t>
  </si>
  <si>
    <t>Contravencional y de Menor Cuantía de Alvarado (2)</t>
  </si>
  <si>
    <t>Contravencional y de Menor Cuantía de Jiménez(2)</t>
  </si>
  <si>
    <t>Contravencional y de Menor Cuantía de San Rafael(2)</t>
  </si>
  <si>
    <t>Contravencional y de Menor Cuantía de San Isidro(2)</t>
  </si>
  <si>
    <t>Contravencional y de Menor Cuantía de Jicaral(2)</t>
  </si>
  <si>
    <t>Contravencional y de Menor Cuantía de Parrita(2)</t>
  </si>
  <si>
    <t>Contravencional y de Menor Cuantía de Esparza(2)</t>
  </si>
  <si>
    <t>Contravencional y de Menor Cuantía de Montes de Oro(2)</t>
  </si>
  <si>
    <t>Contravencional y Menor Cuantía de Coto Brus(2)</t>
  </si>
  <si>
    <t>Contravencional y Men. Cuantía de Mora(2)</t>
  </si>
  <si>
    <t>Contravencional y Men. Cuantía de Turrubares(2)</t>
  </si>
  <si>
    <t>Contravencional y Men. Cuant. Santa Ana(2)</t>
  </si>
  <si>
    <t>Contravencional y de Men. Cuantía de Aserrí(2)</t>
  </si>
  <si>
    <t>Contravencional y de Men. Cuantía de Acosta(2)</t>
  </si>
  <si>
    <t>Contravencional y de Men Cuant. Tarrazú, Dota y León Cortés (2)</t>
  </si>
  <si>
    <t>Contravencional Y de Men. Cuant. Sto Domingo(2)</t>
  </si>
  <si>
    <t>Contravencional y de Men. Cuant. Bagaces (2)</t>
  </si>
  <si>
    <t>Contravencional y de Men. Cuant. Abangares(2)</t>
  </si>
  <si>
    <t>Contravencional y de Men. Cuantía Nandayure(2)</t>
  </si>
  <si>
    <t>Contravencional y de Men. Cuant. Carrillo(2)</t>
  </si>
  <si>
    <t>Contravencional Y de Men. Cuant. Garabito(2)</t>
  </si>
  <si>
    <t>Contravencional y de Men. Cuant. Bribrí(2)</t>
  </si>
  <si>
    <t>REEN-
TRADOS</t>
  </si>
  <si>
    <t>PROVINCIA Y JUZGADO</t>
  </si>
  <si>
    <t>De Violencia Doméstica II Circ. Jud. de Alajuela</t>
  </si>
  <si>
    <t>Violencia Dom. II Circ. Jud. de San José</t>
  </si>
  <si>
    <t>Violencia Doméstica I Circ. Jud. Zona Sur</t>
  </si>
  <si>
    <t>Civil, Trabajo y Familia de Golfito</t>
  </si>
  <si>
    <t>De Cobro, Menor Cuantía y Contravencional de Golfito, Sede Puerto Jiménez</t>
  </si>
  <si>
    <t>Contravencional y Menor Cuantía de Mora(2)</t>
  </si>
  <si>
    <t>Contravencional y Menor Cuantía de Turrubares(2)</t>
  </si>
  <si>
    <t>Contravencional y Menor Cuant. Santa Ana(2)</t>
  </si>
  <si>
    <t>Contravencional y de Menor Cuantía de Aserrí(2)</t>
  </si>
  <si>
    <t>Contravencional y de Menor Cuantía de Acosta(2)</t>
  </si>
  <si>
    <t>Contravencional y de Menor Cuantía de La Fortuna(2)</t>
  </si>
  <si>
    <t>Contravencional Y de Menor Cuant. Sto Domingo(2)</t>
  </si>
  <si>
    <t>Contravencional y de Menor Cuant. Bagaces (2)</t>
  </si>
  <si>
    <t>Contravencional y de Menor Cuant. Abangares(2)</t>
  </si>
  <si>
    <t>Contravencional y de Menor Cuantía Nandayure(2)</t>
  </si>
  <si>
    <t>Contravencional y de Menor Cuant. Carrillo(2)</t>
  </si>
  <si>
    <t>Contravencional Y de Menor Cuant. Garabito(2)</t>
  </si>
  <si>
    <t>Contravencional y de Menor Cuant. Bribrí(2)</t>
  </si>
  <si>
    <t>De Pensiones y Violencia Doméstica de Pavas (PISAV)</t>
  </si>
  <si>
    <t>Familia, Penal Juvenil y Violencia Doméstica III Circ. Jud. Alajuela</t>
  </si>
  <si>
    <t>Familia, Penal Juvenil y Violencia Doméstica de Grecia</t>
  </si>
  <si>
    <t>Violencia Doméstica II Circ. Jud. de Alajuela</t>
  </si>
  <si>
    <t>Familia, Penal Juvenil y Violencia Doméstica de Turrialba</t>
  </si>
  <si>
    <t>Familia, Penal Juvenil y Violencia Doméstica de Cañas(2)</t>
  </si>
  <si>
    <t>Familia, Penal Juvenil y Violencia Doméstica de Santa Cruz (1)</t>
  </si>
  <si>
    <r>
      <t>ORDEN DE
ARCHIVO</t>
    </r>
    <r>
      <rPr>
        <b/>
        <sz val="10"/>
        <rFont val="Times New Roman"/>
        <family val="1"/>
      </rPr>
      <t xml:space="preserve"> 
(RECHAZA 
AD PORTAS</t>
    </r>
  </si>
  <si>
    <t>ACUMU-
LADO</t>
  </si>
  <si>
    <t>Otros
 motivos</t>
  </si>
  <si>
    <t>Testimonio
de Piezas
REMITIDOS</t>
  </si>
  <si>
    <t>MUERTE DE
ALGUNA 
DE LAS
PARTES</t>
  </si>
  <si>
    <t>TERMI-
NADOS</t>
  </si>
  <si>
    <t>ACTIVOS AL
31-12-2015</t>
  </si>
  <si>
    <t>ACTIVOS AL
01-01-2015</t>
  </si>
  <si>
    <t>CIRCUITO JUDICIL Y JUZGADO</t>
  </si>
  <si>
    <t>CIRCUITO JUDICIAL Y JUZGADO</t>
  </si>
  <si>
    <t>CUADRO N° 4</t>
  </si>
  <si>
    <t>CUADRO N° 5</t>
  </si>
  <si>
    <r>
      <t xml:space="preserve">MATERIA VIOLENCIA DOMESTICA: </t>
    </r>
    <r>
      <rPr>
        <sz val="18"/>
        <rFont val="Times New Roman"/>
        <family val="1"/>
      </rPr>
      <t>CASOS TERMINADOS</t>
    </r>
  </si>
  <si>
    <r>
      <t>SEGÚN:</t>
    </r>
    <r>
      <rPr>
        <sz val="18"/>
        <rFont val="Times New Roman"/>
        <family val="1"/>
      </rPr>
      <t xml:space="preserve"> CIRCUITO JUDICIAL  Y DESPACHO</t>
    </r>
  </si>
  <si>
    <r>
      <t xml:space="preserve">POR: </t>
    </r>
    <r>
      <rPr>
        <sz val="18"/>
        <rFont val="Times New Roman"/>
        <family val="1"/>
      </rPr>
      <t>MOTIVO DE TERMINO</t>
    </r>
  </si>
  <si>
    <r>
      <t>DURANTE:</t>
    </r>
    <r>
      <rPr>
        <sz val="18"/>
        <rFont val="Times New Roman"/>
        <family val="1"/>
      </rPr>
      <t xml:space="preserve"> 2015</t>
    </r>
  </si>
  <si>
    <r>
      <t>MATERIA VIOLENCIA DOMÉSTICA:</t>
    </r>
    <r>
      <rPr>
        <sz val="18"/>
        <rFont val="Times New Roman"/>
        <family val="1"/>
      </rPr>
      <t xml:space="preserve"> CIRCULANTE AL FINAL DE PERÍODO</t>
    </r>
  </si>
  <si>
    <r>
      <t xml:space="preserve">POR: </t>
    </r>
    <r>
      <rPr>
        <sz val="18"/>
        <rFont val="Times New Roman"/>
        <family val="1"/>
      </rPr>
      <t>TIPO DE FASE</t>
    </r>
  </si>
  <si>
    <r>
      <t xml:space="preserve">SEGÚN: </t>
    </r>
    <r>
      <rPr>
        <sz val="18"/>
        <rFont val="Times New Roman"/>
        <family val="1"/>
      </rPr>
      <t>PROVINCIA Y DESPACHO</t>
    </r>
  </si>
  <si>
    <r>
      <t xml:space="preserve">DURANTE: </t>
    </r>
    <r>
      <rPr>
        <sz val="18"/>
        <rFont val="Times New Roman"/>
        <family val="1"/>
      </rPr>
      <t>EL 2015</t>
    </r>
  </si>
  <si>
    <r>
      <t>MATERIA VIOLENCIA DOMESTICA:</t>
    </r>
    <r>
      <rPr>
        <sz val="18"/>
        <rFont val="Times New Roman"/>
        <family val="1"/>
      </rPr>
      <t xml:space="preserve"> MOVIMIENTO ESTADÍSTICO OCURRIDO</t>
    </r>
  </si>
  <si>
    <r>
      <t>SEGÚN:</t>
    </r>
    <r>
      <rPr>
        <sz val="18"/>
        <rFont val="Times New Roman"/>
        <family val="1"/>
      </rPr>
      <t xml:space="preserve"> PROVINCIA Y DESPACHO</t>
    </r>
  </si>
  <si>
    <r>
      <t xml:space="preserve">MATERIA VIOLENCIA DOMÉSTICA: </t>
    </r>
    <r>
      <rPr>
        <sz val="18"/>
        <rFont val="Times New Roman"/>
        <family val="1"/>
      </rPr>
      <t>CIRCULANTE AL FINAL DE PERÍODO</t>
    </r>
  </si>
  <si>
    <r>
      <t xml:space="preserve">SEGÚN: </t>
    </r>
    <r>
      <rPr>
        <sz val="18"/>
        <rFont val="Times New Roman"/>
        <family val="1"/>
      </rPr>
      <t>CIRCUITO JUDICIAL Y DESPACHO</t>
    </r>
  </si>
  <si>
    <r>
      <t xml:space="preserve">DURANTE: </t>
    </r>
    <r>
      <rPr>
        <sz val="18"/>
        <rFont val="Times New Roman"/>
        <family val="1"/>
      </rPr>
      <t>2015</t>
    </r>
  </si>
  <si>
    <t>TESTIMONIO
DE PIEZAS</t>
  </si>
  <si>
    <r>
      <t xml:space="preserve">MATERIA VIOLENCIA DOMESTICA: </t>
    </r>
    <r>
      <rPr>
        <sz val="18"/>
        <rFont val="Times New Roman"/>
        <family val="1"/>
      </rPr>
      <t>MOVIMIENTO ESTADÍSTICO</t>
    </r>
  </si>
  <si>
    <r>
      <t xml:space="preserve">SEGÚN: </t>
    </r>
    <r>
      <rPr>
        <sz val="18"/>
        <rFont val="Times New Roman"/>
        <family val="1"/>
      </rPr>
      <t>CIRCUITO JUDICIAL Y JUZGADO</t>
    </r>
  </si>
  <si>
    <t>Circulante al final de período</t>
  </si>
  <si>
    <r>
      <t>Durante:</t>
    </r>
    <r>
      <rPr>
        <sz val="14"/>
        <rFont val="Times New Roman"/>
        <family val="1"/>
      </rPr>
      <t xml:space="preserve"> 2015</t>
    </r>
  </si>
  <si>
    <r>
      <t>Según:</t>
    </r>
    <r>
      <rPr>
        <sz val="14"/>
        <rFont val="Times New Roman"/>
        <family val="1"/>
      </rPr>
      <t xml:space="preserve"> Circuito Judicial y Juzgado </t>
    </r>
  </si>
  <si>
    <r>
      <t>Según:</t>
    </r>
    <r>
      <rPr>
        <sz val="14"/>
        <rFont val="Times New Roman"/>
        <family val="1"/>
      </rPr>
      <t xml:space="preserve"> Provincia y Juzgado</t>
    </r>
  </si>
  <si>
    <r>
      <t>Según:</t>
    </r>
    <r>
      <rPr>
        <sz val="14"/>
        <rFont val="Times New Roman"/>
        <family val="1"/>
      </rPr>
      <t xml:space="preserve"> Provincia y Juzgado competente</t>
    </r>
  </si>
  <si>
    <r>
      <t>Por:</t>
    </r>
    <r>
      <rPr>
        <sz val="14"/>
        <rFont val="Times New Roman"/>
        <family val="1"/>
      </rPr>
      <t xml:space="preserve"> Tipo de fase</t>
    </r>
  </si>
  <si>
    <r>
      <t>Según:</t>
    </r>
    <r>
      <rPr>
        <sz val="14"/>
        <rFont val="Times New Roman"/>
        <family val="1"/>
      </rPr>
      <t xml:space="preserve"> Circuito judicial y juzgado</t>
    </r>
  </si>
  <si>
    <t>Casos terminados</t>
  </si>
  <si>
    <r>
      <t>Por:</t>
    </r>
    <r>
      <rPr>
        <sz val="14"/>
        <rFont val="Times New Roman"/>
        <family val="1"/>
      </rPr>
      <t xml:space="preserve"> Motivo de término</t>
    </r>
  </si>
  <si>
    <r>
      <t>Según:</t>
    </r>
    <r>
      <rPr>
        <sz val="14"/>
        <rFont val="Times New Roman"/>
        <family val="1"/>
      </rPr>
      <t xml:space="preserve"> despacho</t>
    </r>
  </si>
  <si>
    <t>Índice de Cuadros Estadísticos
Materia de Violencia Doméstica 2015</t>
  </si>
  <si>
    <t>Movimiento de trabajo ocurrido</t>
  </si>
  <si>
    <t>Demos-
trativa</t>
  </si>
  <si>
    <t>Segui-
miento</t>
  </si>
  <si>
    <t>Conclu-
siva</t>
  </si>
  <si>
    <t>vencimiento</t>
  </si>
  <si>
    <t>de año plazo</t>
  </si>
  <si>
    <t>(Arch. Prov.)</t>
  </si>
  <si>
    <t xml:space="preserve">Violencia Dom. III Circ. Jud. de San José </t>
  </si>
  <si>
    <t xml:space="preserve">Contravencional y de Men Cuant. Tarrazú, Dota y León Cortés </t>
  </si>
  <si>
    <t>Contravencional y de Menor Cuantía de Paraíso</t>
  </si>
  <si>
    <t xml:space="preserve">Contravencional y de Menor Cuantía de Alvarado </t>
  </si>
  <si>
    <t>De Familia, Penal Juvenil y Violencia Doméstica de Cañas</t>
  </si>
  <si>
    <t xml:space="preserve">Contravencional y de Men. Cuant. Bagaces </t>
  </si>
  <si>
    <t>Familia y Viol. Dom. II Circ. Jud. Zona Sur (Corredores)</t>
  </si>
  <si>
    <t>Contravencional y Menor Cuantía de Mora</t>
  </si>
  <si>
    <t>Contravencional y Menor Cuantía de Turrubares</t>
  </si>
  <si>
    <t>Contravencional y Menor Cuantía Santa Ana</t>
  </si>
  <si>
    <t>Contravencional y de Menor Cuantía de Aserrí</t>
  </si>
  <si>
    <t>Contravencional y de Menor Cuantía de Acosta</t>
  </si>
  <si>
    <t xml:space="preserve">Contravencional y de Men Cuantía Tarrazú, Dota y León Cortés </t>
  </si>
  <si>
    <t>Contravencional y de Menor Cuantía de La Fortuna</t>
  </si>
  <si>
    <t>Contravencional Y de Menor Cuantía Sto Domingo</t>
  </si>
  <si>
    <t xml:space="preserve">Contravencional y de Menor Cuantía Bagaces </t>
  </si>
  <si>
    <t>Contravencional y de Menor Cuantía Abangares</t>
  </si>
  <si>
    <t>Contravencional y de Menor Cuantía Nandayure</t>
  </si>
  <si>
    <t>Contravencional y de Menor Cuantía Carrillo</t>
  </si>
  <si>
    <t>Contravencional Y de Menor Cuantía Garabito</t>
  </si>
  <si>
    <t>Contravencional y de Menor Cuantía Bribrí</t>
  </si>
  <si>
    <r>
      <t>Durante:</t>
    </r>
    <r>
      <rPr>
        <sz val="14"/>
        <rFont val="Times New Roman"/>
        <family val="1"/>
      </rPr>
      <t xml:space="preserve"> el 2015</t>
    </r>
  </si>
</sst>
</file>

<file path=xl/styles.xml><?xml version="1.0" encoding="utf-8"?>
<styleSheet xmlns="http://schemas.openxmlformats.org/spreadsheetml/2006/main">
  <numFmts count="2">
    <numFmt numFmtId="164" formatCode="0_)"/>
    <numFmt numFmtId="165" formatCode="0.00_)"/>
  </numFmts>
  <fonts count="35">
    <font>
      <sz val="10"/>
      <name val="Arial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  <family val="2"/>
    </font>
    <font>
      <b/>
      <sz val="14"/>
      <color indexed="10"/>
      <name val="Times New Roman"/>
      <family val="1"/>
    </font>
    <font>
      <sz val="14"/>
      <name val="Arial"/>
      <family val="2"/>
    </font>
    <font>
      <vertAlign val="superscript"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u val="double"/>
      <sz val="16"/>
      <name val="Times New Roman"/>
      <family val="1"/>
    </font>
    <font>
      <sz val="16"/>
      <name val="Arial"/>
      <family val="2"/>
    </font>
    <font>
      <sz val="10"/>
      <color indexed="12"/>
      <name val="Arial"/>
      <family val="2"/>
    </font>
    <font>
      <u val="double"/>
      <sz val="16"/>
      <name val="Arial"/>
      <family val="2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u val="doubleAccounting"/>
      <sz val="16"/>
      <name val="Times New Roman"/>
      <family val="1"/>
    </font>
    <font>
      <u val="doubleAccounting"/>
      <sz val="16"/>
      <name val="Arial"/>
      <family val="2"/>
    </font>
    <font>
      <sz val="16"/>
      <color indexed="8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b/>
      <u val="singleAccounting"/>
      <sz val="16"/>
      <name val="Times New Roman"/>
      <family val="1"/>
    </font>
    <font>
      <b/>
      <u/>
      <sz val="14"/>
      <name val="Times New Roman"/>
      <family val="1"/>
    </font>
    <font>
      <sz val="20"/>
      <name val="Times New Roman"/>
      <family val="1"/>
    </font>
    <font>
      <b/>
      <u/>
      <sz val="14"/>
      <color indexed="18"/>
      <name val="Times New Roman"/>
      <family val="1"/>
    </font>
    <font>
      <b/>
      <sz val="20"/>
      <color indexed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5">
    <xf numFmtId="0" fontId="0" fillId="0" borderId="0" xfId="0"/>
    <xf numFmtId="0" fontId="1" fillId="0" borderId="0" xfId="0" applyFont="1" applyFill="1" applyProtection="1">
      <protection locked="0"/>
    </xf>
    <xf numFmtId="164" fontId="4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/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 applyProtection="1">
      <alignment horizontal="fill"/>
    </xf>
    <xf numFmtId="164" fontId="1" fillId="0" borderId="1" xfId="0" applyNumberFormat="1" applyFont="1" applyFill="1" applyBorder="1" applyAlignment="1" applyProtection="1">
      <alignment horizontal="fill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Fill="1"/>
    <xf numFmtId="0" fontId="7" fillId="0" borderId="0" xfId="0" applyFont="1" applyFill="1" applyBorder="1"/>
    <xf numFmtId="164" fontId="7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/>
    </xf>
    <xf numFmtId="0" fontId="1" fillId="0" borderId="0" xfId="0" applyFont="1" applyFill="1" applyAlignment="1"/>
    <xf numFmtId="164" fontId="2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0" fontId="0" fillId="0" borderId="0" xfId="0" applyBorder="1"/>
    <xf numFmtId="0" fontId="2" fillId="0" borderId="1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Alignment="1">
      <alignment horizontal="left" indent="2"/>
    </xf>
    <xf numFmtId="0" fontId="2" fillId="0" borderId="1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left" indent="2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3" fontId="13" fillId="0" borderId="0" xfId="0" applyNumberFormat="1" applyFont="1" applyFill="1" applyBorder="1" applyAlignment="1">
      <alignment vertical="center" wrapText="1"/>
    </xf>
    <xf numFmtId="3" fontId="13" fillId="0" borderId="0" xfId="0" applyNumberFormat="1" applyFont="1" applyFill="1" applyAlignment="1">
      <alignment vertical="center" wrapText="1"/>
    </xf>
    <xf numFmtId="3" fontId="14" fillId="0" borderId="0" xfId="0" applyNumberFormat="1" applyFont="1" applyFill="1" applyBorder="1"/>
    <xf numFmtId="3" fontId="14" fillId="0" borderId="0" xfId="0" applyNumberFormat="1" applyFont="1" applyFill="1"/>
    <xf numFmtId="3" fontId="15" fillId="0" borderId="0" xfId="0" applyNumberFormat="1" applyFont="1" applyFill="1" applyBorder="1" applyAlignment="1">
      <alignment vertical="center" wrapText="1"/>
    </xf>
    <xf numFmtId="3" fontId="15" fillId="0" borderId="0" xfId="0" applyNumberFormat="1" applyFont="1" applyFill="1" applyAlignment="1">
      <alignment vertical="center" wrapText="1"/>
    </xf>
    <xf numFmtId="0" fontId="16" fillId="0" borderId="0" xfId="0" applyFont="1" applyFill="1" applyBorder="1" applyProtection="1">
      <protection locked="0"/>
    </xf>
    <xf numFmtId="0" fontId="16" fillId="0" borderId="1" xfId="0" applyFont="1" applyFill="1" applyBorder="1" applyAlignment="1" applyProtection="1">
      <alignment horizontal="fill"/>
    </xf>
    <xf numFmtId="3" fontId="17" fillId="0" borderId="0" xfId="0" applyNumberFormat="1" applyFont="1" applyFill="1" applyBorder="1" applyAlignment="1" applyProtection="1">
      <alignment horizontal="left" vertical="center" wrapText="1"/>
    </xf>
    <xf numFmtId="3" fontId="18" fillId="0" borderId="0" xfId="0" applyNumberFormat="1" applyFont="1" applyFill="1" applyBorder="1" applyAlignment="1">
      <alignment horizontal="left" indent="1"/>
    </xf>
    <xf numFmtId="3" fontId="18" fillId="0" borderId="0" xfId="0" applyNumberFormat="1" applyFont="1" applyFill="1" applyAlignment="1">
      <alignment horizontal="left" indent="1"/>
    </xf>
    <xf numFmtId="3" fontId="17" fillId="0" borderId="0" xfId="0" applyNumberFormat="1" applyFont="1" applyFill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left" indent="1"/>
    </xf>
    <xf numFmtId="0" fontId="19" fillId="0" borderId="0" xfId="1" applyFont="1" applyFill="1" applyAlignment="1"/>
    <xf numFmtId="0" fontId="20" fillId="0" borderId="0" xfId="0" applyFont="1" applyFill="1" applyBorder="1"/>
    <xf numFmtId="0" fontId="21" fillId="0" borderId="0" xfId="0" applyFont="1" applyFill="1"/>
    <xf numFmtId="0" fontId="22" fillId="0" borderId="0" xfId="0" applyFont="1" applyFill="1"/>
    <xf numFmtId="0" fontId="1" fillId="0" borderId="0" xfId="0" applyFont="1" applyFill="1" applyAlignment="1" applyProtection="1">
      <alignment vertical="center"/>
      <protection locked="0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1" fillId="0" borderId="1" xfId="0" applyFont="1" applyFill="1" applyBorder="1" applyAlignment="1" applyProtection="1">
      <alignment horizontal="fill" vertical="center"/>
    </xf>
    <xf numFmtId="164" fontId="1" fillId="0" borderId="1" xfId="0" applyNumberFormat="1" applyFont="1" applyFill="1" applyBorder="1" applyAlignment="1" applyProtection="1">
      <alignment horizontal="fill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1" fillId="0" borderId="4" xfId="0" applyNumberFormat="1" applyFont="1" applyFill="1" applyBorder="1" applyAlignment="1" applyProtection="1">
      <alignment horizontal="right" vertical="center" wrapText="1"/>
    </xf>
    <xf numFmtId="3" fontId="11" fillId="0" borderId="0" xfId="0" applyNumberFormat="1" applyFont="1" applyFill="1" applyBorder="1" applyAlignment="1" applyProtection="1">
      <alignment horizontal="right" vertical="center" wrapText="1" indent="1"/>
    </xf>
    <xf numFmtId="3" fontId="11" fillId="0" borderId="0" xfId="0" quotePrefix="1" applyNumberFormat="1" applyFont="1" applyFill="1" applyBorder="1" applyAlignment="1" applyProtection="1">
      <alignment horizontal="right" vertical="center" wrapText="1" indent="1"/>
    </xf>
    <xf numFmtId="0" fontId="1" fillId="0" borderId="0" xfId="0" applyFont="1" applyFill="1" applyAlignment="1" applyProtection="1"/>
    <xf numFmtId="0" fontId="26" fillId="0" borderId="0" xfId="0" applyFont="1" applyFill="1" applyAlignment="1" applyProtection="1"/>
    <xf numFmtId="0" fontId="26" fillId="0" borderId="0" xfId="0" applyFont="1" applyFill="1" applyAlignment="1"/>
    <xf numFmtId="0" fontId="26" fillId="0" borderId="0" xfId="0" applyFont="1" applyFill="1" applyAlignment="1">
      <alignment horizontal="left" indent="6"/>
    </xf>
    <xf numFmtId="0" fontId="26" fillId="0" borderId="0" xfId="0" applyFont="1" applyFill="1" applyAlignment="1">
      <alignment horizontal="left" indent="8"/>
    </xf>
    <xf numFmtId="0" fontId="26" fillId="0" borderId="0" xfId="0" applyFont="1" applyFill="1" applyAlignment="1" applyProtection="1">
      <alignment horizontal="left" indent="8"/>
    </xf>
    <xf numFmtId="3" fontId="11" fillId="0" borderId="4" xfId="0" applyNumberFormat="1" applyFont="1" applyFill="1" applyBorder="1" applyAlignment="1" applyProtection="1">
      <alignment horizontal="right" vertical="center" wrapText="1" inden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/>
    </xf>
    <xf numFmtId="0" fontId="26" fillId="0" borderId="0" xfId="0" applyFont="1" applyFill="1" applyAlignment="1">
      <alignment horizontal="left" vertical="center" indent="15"/>
    </xf>
    <xf numFmtId="0" fontId="26" fillId="0" borderId="0" xfId="0" applyFont="1" applyFill="1" applyAlignment="1" applyProtection="1">
      <alignment horizontal="left" vertical="center" indent="15"/>
    </xf>
    <xf numFmtId="0" fontId="2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9" fillId="3" borderId="0" xfId="0" applyFont="1" applyFill="1" applyAlignment="1">
      <alignment horizontal="left" vertical="center"/>
    </xf>
    <xf numFmtId="0" fontId="31" fillId="3" borderId="0" xfId="0" applyFont="1" applyFill="1" applyAlignment="1">
      <alignment vertical="center"/>
    </xf>
    <xf numFmtId="3" fontId="11" fillId="0" borderId="0" xfId="0" applyNumberFormat="1" applyFont="1" applyFill="1" applyBorder="1" applyAlignment="1" applyProtection="1">
      <alignment vertical="center" wrapText="1"/>
    </xf>
    <xf numFmtId="3" fontId="23" fillId="0" borderId="7" xfId="0" applyNumberFormat="1" applyFont="1" applyFill="1" applyBorder="1" applyAlignment="1" applyProtection="1">
      <alignment horizontal="right" vertical="center" wrapText="1" indent="1"/>
    </xf>
    <xf numFmtId="3" fontId="23" fillId="0" borderId="6" xfId="0" applyNumberFormat="1" applyFont="1" applyFill="1" applyBorder="1" applyAlignment="1" applyProtection="1">
      <alignment horizontal="right" vertical="center" wrapText="1" indent="1"/>
    </xf>
    <xf numFmtId="3" fontId="23" fillId="0" borderId="10" xfId="0" applyNumberFormat="1" applyFont="1" applyFill="1" applyBorder="1" applyAlignment="1" applyProtection="1">
      <alignment horizontal="right" vertical="center" wrapText="1" indent="1"/>
    </xf>
    <xf numFmtId="3" fontId="11" fillId="0" borderId="11" xfId="0" applyNumberFormat="1" applyFont="1" applyFill="1" applyBorder="1" applyAlignment="1" applyProtection="1">
      <alignment horizontal="right" vertical="center" wrapText="1" indent="1"/>
    </xf>
    <xf numFmtId="3" fontId="11" fillId="0" borderId="11" xfId="0" quotePrefix="1" applyNumberFormat="1" applyFont="1" applyFill="1" applyBorder="1" applyAlignment="1" applyProtection="1">
      <alignment horizontal="right" vertical="center" wrapText="1" indent="1"/>
    </xf>
    <xf numFmtId="3" fontId="23" fillId="0" borderId="6" xfId="0" applyNumberFormat="1" applyFont="1" applyFill="1" applyBorder="1" applyAlignment="1" applyProtection="1">
      <alignment vertical="center" wrapText="1"/>
    </xf>
    <xf numFmtId="0" fontId="0" fillId="0" borderId="0" xfId="0" applyAlignment="1"/>
    <xf numFmtId="3" fontId="23" fillId="0" borderId="7" xfId="0" applyNumberFormat="1" applyFont="1" applyFill="1" applyBorder="1" applyAlignment="1" applyProtection="1">
      <alignment horizontal="right" vertical="center" wrapText="1"/>
    </xf>
    <xf numFmtId="0" fontId="33" fillId="0" borderId="0" xfId="0" applyFont="1" applyAlignment="1">
      <alignment vertical="center"/>
    </xf>
    <xf numFmtId="3" fontId="23" fillId="0" borderId="7" xfId="0" applyNumberFormat="1" applyFont="1" applyFill="1" applyBorder="1" applyAlignment="1">
      <alignment horizontal="center" vertical="center"/>
    </xf>
    <xf numFmtId="3" fontId="23" fillId="0" borderId="6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 applyProtection="1">
      <alignment horizontal="right"/>
    </xf>
    <xf numFmtId="3" fontId="23" fillId="0" borderId="4" xfId="0" applyNumberFormat="1" applyFont="1" applyFill="1" applyBorder="1" applyAlignment="1" applyProtection="1">
      <alignment horizontal="center" vertical="center" wrapText="1"/>
    </xf>
    <xf numFmtId="3" fontId="23" fillId="0" borderId="0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3" fontId="11" fillId="0" borderId="0" xfId="0" quotePrefix="1" applyNumberFormat="1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0" xfId="0" quotePrefix="1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0" xfId="0" quotePrefix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2" fillId="0" borderId="3" xfId="0" applyNumberFormat="1" applyFont="1" applyFill="1" applyBorder="1" applyAlignment="1">
      <alignment horizontal="right" indent="1"/>
    </xf>
    <xf numFmtId="3" fontId="2" fillId="0" borderId="1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/>
    <xf numFmtId="3" fontId="2" fillId="0" borderId="1" xfId="0" applyNumberFormat="1" applyFont="1" applyFill="1" applyBorder="1" applyAlignment="1"/>
    <xf numFmtId="3" fontId="23" fillId="0" borderId="7" xfId="0" applyNumberFormat="1" applyFont="1" applyFill="1" applyBorder="1" applyAlignment="1">
      <alignment horizontal="center" vertical="center" wrapText="1"/>
    </xf>
    <xf numFmtId="3" fontId="23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3" fontId="2" fillId="0" borderId="3" xfId="0" applyNumberFormat="1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3" fontId="12" fillId="0" borderId="4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28" fillId="0" borderId="4" xfId="0" applyNumberFormat="1" applyFont="1" applyFill="1" applyBorder="1" applyAlignment="1" applyProtection="1">
      <alignment horizontal="center" vertical="center"/>
    </xf>
    <xf numFmtId="3" fontId="2" fillId="0" borderId="3" xfId="0" applyNumberFormat="1" applyFont="1" applyFill="1" applyBorder="1" applyAlignment="1" applyProtection="1">
      <alignment horizontal="center"/>
    </xf>
    <xf numFmtId="3" fontId="2" fillId="0" borderId="1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left"/>
    </xf>
    <xf numFmtId="3" fontId="2" fillId="0" borderId="11" xfId="0" applyNumberFormat="1" applyFont="1" applyFill="1" applyBorder="1" applyAlignment="1">
      <alignment horizontal="right" indent="1"/>
    </xf>
    <xf numFmtId="3" fontId="2" fillId="0" borderId="0" xfId="0" quotePrefix="1" applyNumberFormat="1" applyFont="1" applyFill="1" applyBorder="1" applyAlignment="1">
      <alignment horizontal="right" indent="1"/>
    </xf>
    <xf numFmtId="3" fontId="2" fillId="0" borderId="0" xfId="0" quotePrefix="1" applyNumberFormat="1" applyFont="1" applyFill="1" applyBorder="1" applyAlignment="1"/>
    <xf numFmtId="3" fontId="2" fillId="0" borderId="11" xfId="0" quotePrefix="1" applyNumberFormat="1" applyFont="1" applyFill="1" applyBorder="1" applyAlignment="1">
      <alignment horizontal="right" indent="1"/>
    </xf>
    <xf numFmtId="3" fontId="2" fillId="0" borderId="4" xfId="0" quotePrefix="1" applyNumberFormat="1" applyFont="1" applyFill="1" applyBorder="1" applyAlignment="1">
      <alignment horizontal="right" indent="1"/>
    </xf>
    <xf numFmtId="3" fontId="2" fillId="0" borderId="1" xfId="0" quotePrefix="1" applyNumberFormat="1" applyFont="1" applyFill="1" applyBorder="1" applyAlignment="1">
      <alignment horizontal="right" indent="1"/>
    </xf>
    <xf numFmtId="3" fontId="2" fillId="0" borderId="12" xfId="0" quotePrefix="1" applyNumberFormat="1" applyFont="1" applyFill="1" applyBorder="1" applyAlignment="1">
      <alignment horizontal="right" indent="1"/>
    </xf>
    <xf numFmtId="0" fontId="33" fillId="0" borderId="0" xfId="0" applyFont="1" applyFill="1"/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" fillId="0" borderId="13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165" fontId="16" fillId="0" borderId="10" xfId="0" applyNumberFormat="1" applyFont="1" applyFill="1" applyBorder="1" applyAlignment="1" applyProtection="1">
      <alignment horizontal="center" vertical="center" wrapText="1"/>
    </xf>
    <xf numFmtId="165" fontId="16" fillId="0" borderId="11" xfId="0" applyNumberFormat="1" applyFont="1" applyFill="1" applyBorder="1" applyAlignment="1" applyProtection="1">
      <alignment horizontal="center" vertical="center" wrapText="1"/>
    </xf>
    <xf numFmtId="165" fontId="16" fillId="0" borderId="12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03-Sala Tercera 039-est-0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CION%20DE%20ESTADISTICA%20KAREN\PROFESIONAL\A&#209;O%202016\Anuario%202015\No%20Penal\Violencia%20Dom&#233;stica%202015%20correcto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-2.1"/>
      <sheetName val="C3"/>
      <sheetName val="C4"/>
      <sheetName val="C5"/>
      <sheetName val="C6"/>
      <sheetName val="C7"/>
      <sheetName val="C8"/>
      <sheetName val="C9"/>
      <sheetName val="C10"/>
    </sheetNames>
    <sheetDataSet>
      <sheetData sheetId="0">
        <row r="13">
          <cell r="BP13">
            <v>1158</v>
          </cell>
          <cell r="BQ13">
            <v>1229</v>
          </cell>
          <cell r="BR13">
            <v>14</v>
          </cell>
          <cell r="BS13">
            <v>938</v>
          </cell>
          <cell r="BT13">
            <v>2243</v>
          </cell>
          <cell r="BU13">
            <v>1096</v>
          </cell>
        </row>
        <row r="14">
          <cell r="BP14">
            <v>479</v>
          </cell>
          <cell r="BQ14">
            <v>508</v>
          </cell>
          <cell r="BR14">
            <v>0</v>
          </cell>
          <cell r="BS14">
            <v>30</v>
          </cell>
          <cell r="BT14">
            <v>611</v>
          </cell>
          <cell r="BU14">
            <v>406</v>
          </cell>
        </row>
        <row r="15">
          <cell r="BP15">
            <v>862</v>
          </cell>
          <cell r="BQ15">
            <v>463</v>
          </cell>
          <cell r="BR15">
            <v>13</v>
          </cell>
          <cell r="BS15">
            <v>14</v>
          </cell>
          <cell r="BT15">
            <v>922</v>
          </cell>
          <cell r="BU15">
            <v>430</v>
          </cell>
        </row>
        <row r="16">
          <cell r="BP16">
            <v>80</v>
          </cell>
          <cell r="BQ16">
            <v>81</v>
          </cell>
          <cell r="BR16">
            <v>0</v>
          </cell>
          <cell r="BS16">
            <v>19</v>
          </cell>
          <cell r="BT16">
            <v>116</v>
          </cell>
          <cell r="BU16">
            <v>64</v>
          </cell>
        </row>
        <row r="17">
          <cell r="BP17">
            <v>37</v>
          </cell>
          <cell r="BQ17">
            <v>56</v>
          </cell>
          <cell r="BR17">
            <v>0</v>
          </cell>
          <cell r="BS17">
            <v>0</v>
          </cell>
          <cell r="BT17">
            <v>62</v>
          </cell>
          <cell r="BU17">
            <v>31</v>
          </cell>
        </row>
        <row r="18">
          <cell r="BP18">
            <v>577</v>
          </cell>
          <cell r="BQ18">
            <v>480</v>
          </cell>
          <cell r="BR18">
            <v>1</v>
          </cell>
          <cell r="BS18">
            <v>34</v>
          </cell>
          <cell r="BT18">
            <v>428</v>
          </cell>
          <cell r="BU18">
            <v>664</v>
          </cell>
        </row>
        <row r="21">
          <cell r="BP21">
            <v>5602</v>
          </cell>
          <cell r="BQ21">
            <v>4464</v>
          </cell>
          <cell r="BR21">
            <v>25</v>
          </cell>
          <cell r="BS21">
            <v>2271</v>
          </cell>
          <cell r="BT21">
            <v>7582</v>
          </cell>
          <cell r="BU21">
            <v>4780</v>
          </cell>
        </row>
        <row r="24">
          <cell r="BP24">
            <v>2025</v>
          </cell>
          <cell r="BQ24">
            <v>2151</v>
          </cell>
          <cell r="BR24">
            <v>6</v>
          </cell>
          <cell r="BS24">
            <v>584</v>
          </cell>
          <cell r="BT24">
            <v>2766</v>
          </cell>
          <cell r="BU24">
            <v>2000</v>
          </cell>
        </row>
        <row r="25">
          <cell r="BP25">
            <v>900</v>
          </cell>
          <cell r="BQ25">
            <v>959</v>
          </cell>
          <cell r="BR25">
            <v>3</v>
          </cell>
          <cell r="BS25">
            <v>72</v>
          </cell>
          <cell r="BT25">
            <v>997</v>
          </cell>
          <cell r="BU25">
            <v>937</v>
          </cell>
        </row>
        <row r="26">
          <cell r="BP26">
            <v>1491</v>
          </cell>
          <cell r="BQ26">
            <v>1908</v>
          </cell>
          <cell r="BR26">
            <v>0</v>
          </cell>
          <cell r="BS26">
            <v>784</v>
          </cell>
          <cell r="BT26">
            <v>2742</v>
          </cell>
          <cell r="BU26">
            <v>1441</v>
          </cell>
        </row>
        <row r="27">
          <cell r="BP27">
            <v>1387</v>
          </cell>
          <cell r="BQ27">
            <v>687</v>
          </cell>
          <cell r="BR27">
            <v>8</v>
          </cell>
          <cell r="BS27">
            <v>271</v>
          </cell>
          <cell r="BT27">
            <v>1042</v>
          </cell>
          <cell r="BU27">
            <v>1311</v>
          </cell>
        </row>
        <row r="28">
          <cell r="BP28">
            <v>168</v>
          </cell>
          <cell r="BQ28">
            <v>154</v>
          </cell>
          <cell r="BR28">
            <v>1</v>
          </cell>
          <cell r="BS28">
            <v>101</v>
          </cell>
          <cell r="BT28">
            <v>195</v>
          </cell>
          <cell r="BU28">
            <v>229</v>
          </cell>
        </row>
        <row r="31">
          <cell r="BP31">
            <v>3040</v>
          </cell>
          <cell r="BQ31">
            <v>3281</v>
          </cell>
          <cell r="BR31">
            <v>81</v>
          </cell>
          <cell r="BS31">
            <v>468</v>
          </cell>
          <cell r="BT31">
            <v>4239</v>
          </cell>
          <cell r="BU31">
            <v>2631</v>
          </cell>
        </row>
        <row r="32">
          <cell r="BP32">
            <v>262</v>
          </cell>
          <cell r="BQ32">
            <v>283</v>
          </cell>
          <cell r="BR32">
            <v>1</v>
          </cell>
          <cell r="BS32">
            <v>27</v>
          </cell>
          <cell r="BT32">
            <v>322</v>
          </cell>
          <cell r="BU32">
            <v>251</v>
          </cell>
        </row>
        <row r="33">
          <cell r="BP33">
            <v>209</v>
          </cell>
          <cell r="BQ33">
            <v>276</v>
          </cell>
          <cell r="BR33">
            <v>0</v>
          </cell>
          <cell r="BS33">
            <v>0</v>
          </cell>
          <cell r="BT33">
            <v>269</v>
          </cell>
          <cell r="BU33">
            <v>216</v>
          </cell>
        </row>
        <row r="34">
          <cell r="BP34">
            <v>45</v>
          </cell>
          <cell r="BQ34">
            <v>77</v>
          </cell>
          <cell r="BR34">
            <v>8</v>
          </cell>
          <cell r="BS34">
            <v>5</v>
          </cell>
          <cell r="BT34">
            <v>56</v>
          </cell>
          <cell r="BU34">
            <v>79</v>
          </cell>
        </row>
        <row r="35">
          <cell r="BP35">
            <v>202</v>
          </cell>
          <cell r="BQ35">
            <v>226</v>
          </cell>
          <cell r="BR35">
            <v>1</v>
          </cell>
          <cell r="BS35">
            <v>27</v>
          </cell>
          <cell r="BT35">
            <v>247</v>
          </cell>
          <cell r="BU35">
            <v>209</v>
          </cell>
        </row>
        <row r="38">
          <cell r="BP38">
            <v>990</v>
          </cell>
          <cell r="BQ38">
            <v>1127</v>
          </cell>
          <cell r="BR38">
            <v>5</v>
          </cell>
          <cell r="BS38">
            <v>1012</v>
          </cell>
          <cell r="BT38">
            <v>2154</v>
          </cell>
          <cell r="BU38">
            <v>980</v>
          </cell>
        </row>
        <row r="39">
          <cell r="BP39">
            <v>230</v>
          </cell>
          <cell r="BQ39">
            <v>0</v>
          </cell>
          <cell r="BR39">
            <v>0</v>
          </cell>
          <cell r="BS39">
            <v>0</v>
          </cell>
          <cell r="BT39">
            <v>221</v>
          </cell>
          <cell r="BU39">
            <v>9</v>
          </cell>
        </row>
        <row r="40">
          <cell r="BP40">
            <v>243</v>
          </cell>
          <cell r="BQ40">
            <v>234</v>
          </cell>
          <cell r="BR40">
            <v>1</v>
          </cell>
          <cell r="BS40">
            <v>70</v>
          </cell>
          <cell r="BT40">
            <v>376</v>
          </cell>
          <cell r="BU40">
            <v>172</v>
          </cell>
        </row>
        <row r="41">
          <cell r="BP41">
            <v>138</v>
          </cell>
          <cell r="BQ41">
            <v>177</v>
          </cell>
          <cell r="BR41">
            <v>0</v>
          </cell>
          <cell r="BS41">
            <v>130</v>
          </cell>
          <cell r="BT41">
            <v>302</v>
          </cell>
          <cell r="BU41">
            <v>143</v>
          </cell>
        </row>
        <row r="42">
          <cell r="BP42">
            <v>473</v>
          </cell>
          <cell r="BQ42">
            <v>359</v>
          </cell>
          <cell r="BR42">
            <v>6</v>
          </cell>
          <cell r="BS42">
            <v>73</v>
          </cell>
          <cell r="BT42">
            <v>510</v>
          </cell>
          <cell r="BU42">
            <v>401</v>
          </cell>
        </row>
        <row r="43">
          <cell r="BP43">
            <v>224</v>
          </cell>
          <cell r="BQ43">
            <v>546</v>
          </cell>
          <cell r="BR43">
            <v>58</v>
          </cell>
          <cell r="BS43">
            <v>87</v>
          </cell>
          <cell r="BT43">
            <v>335</v>
          </cell>
          <cell r="BU43">
            <v>580</v>
          </cell>
        </row>
        <row r="46">
          <cell r="BP46">
            <v>776</v>
          </cell>
          <cell r="BQ46">
            <v>1031</v>
          </cell>
          <cell r="BR46">
            <v>32</v>
          </cell>
          <cell r="BS46">
            <v>0</v>
          </cell>
          <cell r="BT46">
            <v>1105</v>
          </cell>
          <cell r="BU46">
            <v>734</v>
          </cell>
        </row>
        <row r="47">
          <cell r="BP47">
            <v>492</v>
          </cell>
          <cell r="BQ47">
            <v>693</v>
          </cell>
          <cell r="BR47">
            <v>1</v>
          </cell>
          <cell r="BS47">
            <v>171</v>
          </cell>
          <cell r="BT47">
            <v>869</v>
          </cell>
          <cell r="BU47">
            <v>488</v>
          </cell>
        </row>
        <row r="48">
          <cell r="BP48">
            <v>87</v>
          </cell>
          <cell r="BQ48">
            <v>89</v>
          </cell>
          <cell r="BR48">
            <v>0</v>
          </cell>
          <cell r="BS48">
            <v>5</v>
          </cell>
          <cell r="BT48">
            <v>86</v>
          </cell>
          <cell r="BU48">
            <v>95</v>
          </cell>
        </row>
        <row r="49">
          <cell r="BP49">
            <v>97</v>
          </cell>
          <cell r="BQ49">
            <v>126</v>
          </cell>
          <cell r="BR49">
            <v>0</v>
          </cell>
          <cell r="BS49">
            <v>54</v>
          </cell>
          <cell r="BT49">
            <v>158</v>
          </cell>
          <cell r="BU49">
            <v>119</v>
          </cell>
        </row>
        <row r="50">
          <cell r="BP50">
            <v>396</v>
          </cell>
          <cell r="BQ50">
            <v>421</v>
          </cell>
          <cell r="BR50">
            <v>7</v>
          </cell>
          <cell r="BS50">
            <v>1</v>
          </cell>
          <cell r="BT50">
            <v>390</v>
          </cell>
          <cell r="BU50">
            <v>435</v>
          </cell>
        </row>
        <row r="51">
          <cell r="BP51">
            <v>284</v>
          </cell>
          <cell r="BQ51">
            <v>326</v>
          </cell>
          <cell r="BR51">
            <v>3</v>
          </cell>
          <cell r="BS51">
            <v>39</v>
          </cell>
          <cell r="BT51">
            <v>344</v>
          </cell>
          <cell r="BU51">
            <v>308</v>
          </cell>
        </row>
        <row r="54">
          <cell r="BP54">
            <v>2418</v>
          </cell>
          <cell r="BQ54">
            <v>1852</v>
          </cell>
          <cell r="BR54">
            <v>3</v>
          </cell>
          <cell r="BS54">
            <v>363</v>
          </cell>
          <cell r="BT54">
            <v>2823</v>
          </cell>
          <cell r="BU54">
            <v>1813</v>
          </cell>
        </row>
        <row r="55">
          <cell r="BP55">
            <v>650</v>
          </cell>
          <cell r="BQ55">
            <v>697</v>
          </cell>
          <cell r="BR55">
            <v>148</v>
          </cell>
          <cell r="BS55">
            <v>480</v>
          </cell>
          <cell r="BT55">
            <v>1284</v>
          </cell>
          <cell r="BU55">
            <v>691</v>
          </cell>
        </row>
        <row r="56">
          <cell r="BP56">
            <v>632</v>
          </cell>
          <cell r="BQ56">
            <v>843</v>
          </cell>
          <cell r="BR56">
            <v>42</v>
          </cell>
          <cell r="BS56">
            <v>38</v>
          </cell>
          <cell r="BT56">
            <v>511</v>
          </cell>
          <cell r="BU56">
            <v>1044</v>
          </cell>
        </row>
        <row r="57">
          <cell r="BP57">
            <v>139</v>
          </cell>
          <cell r="BQ57">
            <v>156</v>
          </cell>
          <cell r="BR57">
            <v>2</v>
          </cell>
          <cell r="BS57">
            <v>0</v>
          </cell>
          <cell r="BT57">
            <v>155</v>
          </cell>
          <cell r="BU57">
            <v>142</v>
          </cell>
        </row>
        <row r="58">
          <cell r="BP58">
            <v>557</v>
          </cell>
          <cell r="BQ58">
            <v>579</v>
          </cell>
          <cell r="BR58">
            <v>19</v>
          </cell>
          <cell r="BS58">
            <v>0</v>
          </cell>
          <cell r="BT58">
            <v>614</v>
          </cell>
          <cell r="BU58">
            <v>541</v>
          </cell>
        </row>
        <row r="59">
          <cell r="BP59">
            <v>75</v>
          </cell>
          <cell r="BQ59">
            <v>72</v>
          </cell>
          <cell r="BR59">
            <v>0</v>
          </cell>
          <cell r="BS59">
            <v>0</v>
          </cell>
          <cell r="BT59">
            <v>84</v>
          </cell>
          <cell r="BU59">
            <v>63</v>
          </cell>
        </row>
        <row r="60">
          <cell r="BP60">
            <v>150</v>
          </cell>
          <cell r="BQ60">
            <v>160</v>
          </cell>
          <cell r="BR60">
            <v>100</v>
          </cell>
          <cell r="BS60">
            <v>78</v>
          </cell>
          <cell r="BT60">
            <v>221</v>
          </cell>
          <cell r="BU60">
            <v>267</v>
          </cell>
        </row>
        <row r="63">
          <cell r="BP63">
            <v>1529</v>
          </cell>
          <cell r="BQ63">
            <v>2123</v>
          </cell>
          <cell r="BR63">
            <v>3</v>
          </cell>
          <cell r="BS63">
            <v>381</v>
          </cell>
          <cell r="BT63">
            <v>2722</v>
          </cell>
          <cell r="BU63">
            <v>1314</v>
          </cell>
        </row>
        <row r="64">
          <cell r="BP64">
            <v>647</v>
          </cell>
          <cell r="BQ64">
            <v>770</v>
          </cell>
          <cell r="BR64">
            <v>0</v>
          </cell>
          <cell r="BS64">
            <v>0</v>
          </cell>
          <cell r="BT64">
            <v>659</v>
          </cell>
          <cell r="BU64">
            <v>758</v>
          </cell>
        </row>
        <row r="65">
          <cell r="BP65">
            <v>315</v>
          </cell>
          <cell r="BQ65">
            <v>307</v>
          </cell>
          <cell r="BR65">
            <v>3</v>
          </cell>
          <cell r="BS65">
            <v>28</v>
          </cell>
          <cell r="BT65">
            <v>356</v>
          </cell>
          <cell r="BU65">
            <v>297</v>
          </cell>
        </row>
        <row r="66">
          <cell r="BP66">
            <v>573</v>
          </cell>
          <cell r="BQ66">
            <v>566</v>
          </cell>
          <cell r="BR66">
            <v>4</v>
          </cell>
          <cell r="BS66">
            <v>0</v>
          </cell>
          <cell r="BT66">
            <v>400</v>
          </cell>
          <cell r="BU66">
            <v>743</v>
          </cell>
        </row>
        <row r="67">
          <cell r="BP67">
            <v>265</v>
          </cell>
          <cell r="BQ67">
            <v>184</v>
          </cell>
          <cell r="BR67">
            <v>4</v>
          </cell>
          <cell r="BS67">
            <v>0</v>
          </cell>
          <cell r="BT67">
            <v>261</v>
          </cell>
          <cell r="BU67">
            <v>192</v>
          </cell>
        </row>
        <row r="68">
          <cell r="BP68">
            <v>575</v>
          </cell>
          <cell r="BQ68">
            <v>681</v>
          </cell>
          <cell r="BR68">
            <v>8</v>
          </cell>
          <cell r="BS68">
            <v>33</v>
          </cell>
          <cell r="BT68">
            <v>634</v>
          </cell>
          <cell r="BU68">
            <v>663</v>
          </cell>
        </row>
        <row r="71">
          <cell r="BP71">
            <v>980</v>
          </cell>
          <cell r="BQ71">
            <v>1176</v>
          </cell>
          <cell r="BR71">
            <v>1</v>
          </cell>
          <cell r="BS71">
            <v>108</v>
          </cell>
          <cell r="BT71">
            <v>1245</v>
          </cell>
          <cell r="BU71">
            <v>1020</v>
          </cell>
        </row>
        <row r="72">
          <cell r="BP72">
            <v>434</v>
          </cell>
          <cell r="BQ72">
            <v>404</v>
          </cell>
          <cell r="BR72">
            <v>3</v>
          </cell>
          <cell r="BS72">
            <v>184</v>
          </cell>
          <cell r="BT72">
            <v>641</v>
          </cell>
          <cell r="BU72">
            <v>384</v>
          </cell>
        </row>
        <row r="73">
          <cell r="BP73">
            <v>166</v>
          </cell>
          <cell r="BQ73">
            <v>197</v>
          </cell>
          <cell r="BR73">
            <v>2</v>
          </cell>
          <cell r="BS73">
            <v>0</v>
          </cell>
          <cell r="BT73">
            <v>175</v>
          </cell>
          <cell r="BU73">
            <v>190</v>
          </cell>
        </row>
        <row r="74">
          <cell r="BP74">
            <v>260</v>
          </cell>
          <cell r="BQ74">
            <v>272</v>
          </cell>
          <cell r="BR74">
            <v>20</v>
          </cell>
          <cell r="BS74">
            <v>10</v>
          </cell>
          <cell r="BT74">
            <v>252</v>
          </cell>
          <cell r="BU74">
            <v>310</v>
          </cell>
        </row>
        <row r="75">
          <cell r="BP75">
            <v>119</v>
          </cell>
          <cell r="BQ75">
            <v>199</v>
          </cell>
          <cell r="BR75">
            <v>0</v>
          </cell>
          <cell r="BS75">
            <v>72</v>
          </cell>
          <cell r="BT75">
            <v>254</v>
          </cell>
          <cell r="BU75">
            <v>136</v>
          </cell>
        </row>
        <row r="76">
          <cell r="BP76">
            <v>150</v>
          </cell>
          <cell r="BQ76">
            <v>201</v>
          </cell>
          <cell r="BR76">
            <v>7</v>
          </cell>
          <cell r="BS76">
            <v>21</v>
          </cell>
          <cell r="BT76">
            <v>206</v>
          </cell>
          <cell r="BU76">
            <v>173</v>
          </cell>
        </row>
        <row r="79">
          <cell r="BP79">
            <v>802</v>
          </cell>
          <cell r="BQ79">
            <v>1025</v>
          </cell>
          <cell r="BR79">
            <v>2</v>
          </cell>
          <cell r="BS79">
            <v>262</v>
          </cell>
          <cell r="BT79">
            <v>1156</v>
          </cell>
          <cell r="BU79">
            <v>935</v>
          </cell>
        </row>
        <row r="80">
          <cell r="BP80">
            <v>1042</v>
          </cell>
          <cell r="BQ80">
            <v>956</v>
          </cell>
          <cell r="BR80">
            <v>20</v>
          </cell>
          <cell r="BS80">
            <v>201</v>
          </cell>
          <cell r="BT80">
            <v>923</v>
          </cell>
          <cell r="BU80">
            <v>1296</v>
          </cell>
        </row>
        <row r="81">
          <cell r="BP81">
            <v>78</v>
          </cell>
          <cell r="BQ81">
            <v>92</v>
          </cell>
          <cell r="BR81">
            <v>1</v>
          </cell>
          <cell r="BS81">
            <v>0</v>
          </cell>
          <cell r="BT81">
            <v>110</v>
          </cell>
          <cell r="BU81">
            <v>61</v>
          </cell>
        </row>
        <row r="82">
          <cell r="BP82">
            <v>585</v>
          </cell>
          <cell r="BQ82">
            <v>605</v>
          </cell>
          <cell r="BR82">
            <v>3</v>
          </cell>
          <cell r="BS82">
            <v>75</v>
          </cell>
          <cell r="BT82">
            <v>638</v>
          </cell>
          <cell r="BU82">
            <v>630</v>
          </cell>
        </row>
        <row r="83">
          <cell r="BP83">
            <v>52</v>
          </cell>
          <cell r="BQ83">
            <v>43</v>
          </cell>
          <cell r="BR83">
            <v>2</v>
          </cell>
          <cell r="BS83">
            <v>1</v>
          </cell>
          <cell r="BT83">
            <v>69</v>
          </cell>
          <cell r="BU83">
            <v>29</v>
          </cell>
        </row>
        <row r="84">
          <cell r="BP84">
            <v>106</v>
          </cell>
          <cell r="BQ84">
            <v>147</v>
          </cell>
          <cell r="BR84">
            <v>1</v>
          </cell>
          <cell r="BS84">
            <v>0</v>
          </cell>
          <cell r="BT84">
            <v>148</v>
          </cell>
          <cell r="BU84">
            <v>106</v>
          </cell>
        </row>
        <row r="87">
          <cell r="BP87">
            <v>1929</v>
          </cell>
          <cell r="BQ87">
            <v>1669</v>
          </cell>
          <cell r="BR87">
            <v>0</v>
          </cell>
          <cell r="BS87">
            <v>401</v>
          </cell>
          <cell r="BT87">
            <v>1092</v>
          </cell>
          <cell r="BU87">
            <v>2907</v>
          </cell>
        </row>
        <row r="88">
          <cell r="BP88">
            <v>338</v>
          </cell>
          <cell r="BQ88">
            <v>376</v>
          </cell>
          <cell r="BR88">
            <v>5</v>
          </cell>
          <cell r="BS88">
            <v>215</v>
          </cell>
          <cell r="BT88">
            <v>610</v>
          </cell>
          <cell r="BU88">
            <v>324</v>
          </cell>
        </row>
        <row r="89">
          <cell r="BP89">
            <v>316</v>
          </cell>
          <cell r="BQ89">
            <v>253</v>
          </cell>
          <cell r="BR89">
            <v>0</v>
          </cell>
          <cell r="BS89">
            <v>91</v>
          </cell>
          <cell r="BT89">
            <v>310</v>
          </cell>
          <cell r="BU89">
            <v>350</v>
          </cell>
        </row>
        <row r="90">
          <cell r="BP90">
            <v>232</v>
          </cell>
          <cell r="BQ90">
            <v>392</v>
          </cell>
          <cell r="BR90">
            <v>1</v>
          </cell>
          <cell r="BS90">
            <v>66</v>
          </cell>
          <cell r="BT90">
            <v>399</v>
          </cell>
          <cell r="BU90">
            <v>292</v>
          </cell>
        </row>
        <row r="91">
          <cell r="BP91">
            <v>230</v>
          </cell>
          <cell r="BQ91">
            <v>118</v>
          </cell>
          <cell r="BR91">
            <v>5</v>
          </cell>
          <cell r="BS91">
            <v>11</v>
          </cell>
          <cell r="BT91">
            <v>226</v>
          </cell>
          <cell r="BU91">
            <v>138</v>
          </cell>
        </row>
        <row r="92">
          <cell r="BP92">
            <v>377</v>
          </cell>
          <cell r="BQ92">
            <v>315</v>
          </cell>
          <cell r="BR92">
            <v>4</v>
          </cell>
          <cell r="BS92">
            <v>29</v>
          </cell>
          <cell r="BT92">
            <v>386</v>
          </cell>
          <cell r="BU92">
            <v>339</v>
          </cell>
        </row>
        <row r="93">
          <cell r="BP93">
            <v>188</v>
          </cell>
          <cell r="BQ93">
            <v>142</v>
          </cell>
          <cell r="BR93">
            <v>1</v>
          </cell>
          <cell r="BS93">
            <v>0</v>
          </cell>
          <cell r="BT93">
            <v>140</v>
          </cell>
          <cell r="BU93">
            <v>191</v>
          </cell>
        </row>
        <row r="94">
          <cell r="BP94">
            <v>12</v>
          </cell>
          <cell r="BQ94">
            <v>53</v>
          </cell>
          <cell r="BR94">
            <v>0</v>
          </cell>
          <cell r="BS94">
            <v>22</v>
          </cell>
          <cell r="BT94">
            <v>49</v>
          </cell>
          <cell r="BU94">
            <v>38</v>
          </cell>
        </row>
        <row r="97">
          <cell r="BP97">
            <v>979</v>
          </cell>
          <cell r="BQ97">
            <v>1266</v>
          </cell>
          <cell r="BR97">
            <v>0</v>
          </cell>
          <cell r="BS97">
            <v>723</v>
          </cell>
          <cell r="BT97">
            <v>1930</v>
          </cell>
          <cell r="BU97">
            <v>1038</v>
          </cell>
        </row>
        <row r="98">
          <cell r="BP98">
            <v>672</v>
          </cell>
          <cell r="BQ98">
            <v>433</v>
          </cell>
          <cell r="BR98">
            <v>2</v>
          </cell>
          <cell r="BS98">
            <v>7</v>
          </cell>
          <cell r="BT98">
            <v>331</v>
          </cell>
          <cell r="BU98">
            <v>783</v>
          </cell>
        </row>
        <row r="101">
          <cell r="BP101">
            <v>808</v>
          </cell>
          <cell r="BQ101">
            <v>878</v>
          </cell>
          <cell r="BR101">
            <v>8</v>
          </cell>
          <cell r="BS101">
            <v>62</v>
          </cell>
          <cell r="BT101">
            <v>1158</v>
          </cell>
          <cell r="BU101">
            <v>598</v>
          </cell>
        </row>
        <row r="102">
          <cell r="BP102">
            <v>526</v>
          </cell>
          <cell r="BQ102">
            <v>792</v>
          </cell>
          <cell r="BR102">
            <v>7</v>
          </cell>
          <cell r="BS102">
            <v>0</v>
          </cell>
          <cell r="BT102">
            <v>817</v>
          </cell>
          <cell r="BU102">
            <v>508</v>
          </cell>
        </row>
        <row r="103">
          <cell r="BP103">
            <v>339</v>
          </cell>
          <cell r="BQ103">
            <v>343</v>
          </cell>
          <cell r="BR103">
            <v>1</v>
          </cell>
          <cell r="BS103">
            <v>0</v>
          </cell>
          <cell r="BT103">
            <v>337</v>
          </cell>
          <cell r="BU103">
            <v>346</v>
          </cell>
        </row>
        <row r="104">
          <cell r="BP104">
            <v>293</v>
          </cell>
          <cell r="BQ104">
            <v>463</v>
          </cell>
          <cell r="BR104">
            <v>2</v>
          </cell>
          <cell r="BS104">
            <v>79</v>
          </cell>
          <cell r="BT104">
            <v>512</v>
          </cell>
          <cell r="BU104">
            <v>325</v>
          </cell>
        </row>
        <row r="105">
          <cell r="BP105">
            <v>123</v>
          </cell>
          <cell r="BQ105">
            <v>150</v>
          </cell>
          <cell r="BR105">
            <v>0</v>
          </cell>
          <cell r="BS105">
            <v>0</v>
          </cell>
          <cell r="BT105">
            <v>159</v>
          </cell>
          <cell r="BU105">
            <v>114</v>
          </cell>
        </row>
        <row r="108">
          <cell r="BP108">
            <v>779</v>
          </cell>
          <cell r="BQ108">
            <v>767</v>
          </cell>
          <cell r="BR108">
            <v>2</v>
          </cell>
          <cell r="BS108">
            <v>135</v>
          </cell>
          <cell r="BT108">
            <v>927</v>
          </cell>
          <cell r="BU108">
            <v>756</v>
          </cell>
        </row>
        <row r="109">
          <cell r="BP109">
            <v>467</v>
          </cell>
          <cell r="BQ109">
            <v>407</v>
          </cell>
          <cell r="BR109">
            <v>35</v>
          </cell>
          <cell r="BS109">
            <v>2</v>
          </cell>
          <cell r="BT109">
            <v>511</v>
          </cell>
          <cell r="BU109">
            <v>400</v>
          </cell>
        </row>
        <row r="110">
          <cell r="BP110">
            <v>691</v>
          </cell>
          <cell r="BQ110">
            <v>561</v>
          </cell>
          <cell r="BR110">
            <v>1</v>
          </cell>
          <cell r="BS110">
            <v>0</v>
          </cell>
          <cell r="BT110">
            <v>645</v>
          </cell>
          <cell r="BU110">
            <v>608</v>
          </cell>
        </row>
        <row r="113">
          <cell r="BP113">
            <v>1356</v>
          </cell>
          <cell r="BQ113">
            <v>1349</v>
          </cell>
          <cell r="BR113">
            <v>8</v>
          </cell>
          <cell r="BS113">
            <v>455</v>
          </cell>
          <cell r="BT113">
            <v>2075</v>
          </cell>
          <cell r="BU113">
            <v>1093</v>
          </cell>
        </row>
        <row r="114">
          <cell r="BP114">
            <v>823</v>
          </cell>
          <cell r="BQ114">
            <v>544</v>
          </cell>
          <cell r="BR114">
            <v>6</v>
          </cell>
          <cell r="BS114">
            <v>9</v>
          </cell>
          <cell r="BT114">
            <v>772</v>
          </cell>
          <cell r="BU114">
            <v>610</v>
          </cell>
        </row>
        <row r="115">
          <cell r="BP115">
            <v>490</v>
          </cell>
          <cell r="BQ115">
            <v>495</v>
          </cell>
          <cell r="BR115">
            <v>1</v>
          </cell>
          <cell r="BS115">
            <v>0</v>
          </cell>
          <cell r="BT115">
            <v>509</v>
          </cell>
          <cell r="BU115">
            <v>477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5526"/>
  <sheetViews>
    <sheetView tabSelected="1" workbookViewId="0">
      <selection activeCell="B25" sqref="B25"/>
    </sheetView>
  </sheetViews>
  <sheetFormatPr baseColWidth="10" defaultColWidth="0" defaultRowHeight="18" zeroHeight="1"/>
  <cols>
    <col min="1" max="1" width="13.6640625" style="93" bestFit="1" customWidth="1"/>
    <col min="2" max="2" width="55" style="90" customWidth="1"/>
    <col min="3" max="16384" width="0" style="90" hidden="1"/>
  </cols>
  <sheetData>
    <row r="1" spans="1:2" ht="79.5" customHeight="1">
      <c r="A1" s="171" t="s">
        <v>253</v>
      </c>
      <c r="B1" s="172"/>
    </row>
    <row r="2" spans="1:2" ht="37.5" customHeight="1">
      <c r="A2" s="91" t="s">
        <v>0</v>
      </c>
      <c r="B2" s="92" t="s">
        <v>1</v>
      </c>
    </row>
    <row r="3" spans="1:2">
      <c r="A3" s="170">
        <v>1</v>
      </c>
      <c r="B3" s="95" t="s">
        <v>254</v>
      </c>
    </row>
    <row r="4" spans="1:2">
      <c r="A4" s="170"/>
      <c r="B4" s="94" t="s">
        <v>245</v>
      </c>
    </row>
    <row r="5" spans="1:2">
      <c r="A5" s="170"/>
      <c r="B5" s="94" t="s">
        <v>244</v>
      </c>
    </row>
    <row r="6" spans="1:2" s="100" customFormat="1" ht="11.25" customHeight="1">
      <c r="A6" s="98"/>
      <c r="B6" s="102"/>
    </row>
    <row r="7" spans="1:2">
      <c r="A7" s="170">
        <v>2</v>
      </c>
      <c r="B7" s="96" t="s">
        <v>243</v>
      </c>
    </row>
    <row r="8" spans="1:2">
      <c r="A8" s="170"/>
      <c r="B8" s="97" t="s">
        <v>248</v>
      </c>
    </row>
    <row r="9" spans="1:2">
      <c r="A9" s="170"/>
      <c r="B9" s="97" t="s">
        <v>249</v>
      </c>
    </row>
    <row r="10" spans="1:2">
      <c r="A10" s="170"/>
      <c r="B10" s="94" t="s">
        <v>244</v>
      </c>
    </row>
    <row r="11" spans="1:2" s="100" customFormat="1" ht="11.25" customHeight="1">
      <c r="A11" s="98"/>
      <c r="B11" s="99"/>
    </row>
    <row r="12" spans="1:2">
      <c r="A12" s="170">
        <v>3</v>
      </c>
      <c r="B12" s="95" t="s">
        <v>254</v>
      </c>
    </row>
    <row r="13" spans="1:2">
      <c r="A13" s="170"/>
      <c r="B13" s="94" t="s">
        <v>246</v>
      </c>
    </row>
    <row r="14" spans="1:2">
      <c r="A14" s="170"/>
      <c r="B14" s="94" t="s">
        <v>244</v>
      </c>
    </row>
    <row r="15" spans="1:2" s="100" customFormat="1" ht="11.25" customHeight="1">
      <c r="A15" s="98"/>
      <c r="B15" s="99"/>
    </row>
    <row r="16" spans="1:2">
      <c r="A16" s="170">
        <v>4</v>
      </c>
      <c r="B16" s="96" t="s">
        <v>243</v>
      </c>
    </row>
    <row r="17" spans="1:2">
      <c r="A17" s="170"/>
      <c r="B17" s="97" t="s">
        <v>248</v>
      </c>
    </row>
    <row r="18" spans="1:2">
      <c r="A18" s="170"/>
      <c r="B18" s="97" t="s">
        <v>247</v>
      </c>
    </row>
    <row r="19" spans="1:2">
      <c r="A19" s="170"/>
      <c r="B19" s="97" t="s">
        <v>244</v>
      </c>
    </row>
    <row r="20" spans="1:2" s="100" customFormat="1" ht="11.25" customHeight="1">
      <c r="A20" s="98"/>
      <c r="B20" s="101"/>
    </row>
    <row r="21" spans="1:2">
      <c r="A21" s="170">
        <v>5</v>
      </c>
      <c r="B21" s="95" t="s">
        <v>250</v>
      </c>
    </row>
    <row r="22" spans="1:2">
      <c r="A22" s="170"/>
      <c r="B22" s="94" t="s">
        <v>251</v>
      </c>
    </row>
    <row r="23" spans="1:2">
      <c r="A23" s="170"/>
      <c r="B23" s="94" t="s">
        <v>252</v>
      </c>
    </row>
    <row r="24" spans="1:2">
      <c r="A24" s="170"/>
      <c r="B24" s="94" t="s">
        <v>282</v>
      </c>
    </row>
    <row r="25" spans="1:2" s="100" customFormat="1" ht="11.25" customHeight="1">
      <c r="A25" s="98"/>
      <c r="B25" s="101"/>
    </row>
    <row r="26" spans="1:2" hidden="1"/>
    <row r="27" spans="1:2" hidden="1"/>
    <row r="28" spans="1:2" hidden="1"/>
    <row r="29" spans="1:2" hidden="1"/>
    <row r="30" spans="1:2" hidden="1"/>
    <row r="31" spans="1:2" hidden="1"/>
    <row r="32" spans="1: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  <row r="65520" hidden="1"/>
    <row r="65521" hidden="1"/>
    <row r="65522" hidden="1"/>
    <row r="65523" hidden="1"/>
    <row r="65524" hidden="1"/>
    <row r="65525" hidden="1"/>
    <row r="65526" hidden="1"/>
  </sheetData>
  <mergeCells count="6">
    <mergeCell ref="A12:A14"/>
    <mergeCell ref="A16:A19"/>
    <mergeCell ref="A21:A24"/>
    <mergeCell ref="A1:B1"/>
    <mergeCell ref="A3:A5"/>
    <mergeCell ref="A7:A10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8"/>
  <sheetViews>
    <sheetView workbookViewId="0">
      <selection activeCell="A7" sqref="A7:A9"/>
    </sheetView>
  </sheetViews>
  <sheetFormatPr baseColWidth="10" defaultColWidth="11.44140625" defaultRowHeight="13.2"/>
  <cols>
    <col min="1" max="1" width="90.109375" style="31" customWidth="1"/>
    <col min="2" max="2" width="19.88671875" style="31" customWidth="1"/>
    <col min="3" max="3" width="16.6640625" style="31" bestFit="1" customWidth="1"/>
    <col min="4" max="4" width="12.6640625" style="31" bestFit="1" customWidth="1"/>
    <col min="5" max="5" width="19.5546875" style="31" bestFit="1" customWidth="1"/>
    <col min="6" max="6" width="13" style="31" customWidth="1"/>
    <col min="7" max="7" width="19.6640625" style="31" customWidth="1"/>
    <col min="8" max="8" width="11.44140625" style="61"/>
    <col min="9" max="16384" width="11.44140625" style="31"/>
  </cols>
  <sheetData>
    <row r="1" spans="1:8" ht="17.399999999999999">
      <c r="A1" s="59" t="s">
        <v>2</v>
      </c>
      <c r="B1" s="60"/>
      <c r="C1" s="60"/>
      <c r="D1" s="60"/>
      <c r="E1" s="60"/>
      <c r="F1" s="60"/>
      <c r="G1" s="60"/>
    </row>
    <row r="2" spans="1:8" ht="17.399999999999999">
      <c r="A2" s="59"/>
      <c r="B2" s="60"/>
      <c r="C2" s="60"/>
      <c r="D2" s="60"/>
      <c r="E2" s="60"/>
      <c r="F2" s="60"/>
      <c r="G2" s="60"/>
    </row>
    <row r="3" spans="1:8" ht="22.8">
      <c r="A3" s="88" t="s">
        <v>241</v>
      </c>
      <c r="B3" s="86"/>
      <c r="C3" s="86"/>
      <c r="D3" s="86"/>
      <c r="E3" s="86"/>
      <c r="F3" s="86"/>
      <c r="G3" s="86"/>
    </row>
    <row r="4" spans="1:8" ht="22.8">
      <c r="A4" s="88" t="s">
        <v>242</v>
      </c>
      <c r="B4" s="86"/>
      <c r="C4" s="86"/>
      <c r="D4" s="86"/>
      <c r="E4" s="86"/>
      <c r="F4" s="86"/>
      <c r="G4" s="86"/>
    </row>
    <row r="5" spans="1:8" ht="22.8">
      <c r="A5" s="89" t="s">
        <v>239</v>
      </c>
      <c r="B5" s="87"/>
      <c r="C5" s="87"/>
      <c r="D5" s="87"/>
      <c r="E5" s="87"/>
      <c r="F5" s="87"/>
      <c r="G5" s="87"/>
    </row>
    <row r="6" spans="1:8" ht="17.399999999999999">
      <c r="A6" s="62"/>
      <c r="B6" s="62"/>
      <c r="C6" s="62"/>
      <c r="D6" s="62"/>
      <c r="E6" s="62"/>
      <c r="F6" s="62"/>
      <c r="G6" s="63"/>
    </row>
    <row r="7" spans="1:8" ht="42" customHeight="1">
      <c r="A7" s="177" t="s">
        <v>224</v>
      </c>
      <c r="B7" s="173" t="s">
        <v>222</v>
      </c>
      <c r="C7" s="173" t="s">
        <v>3</v>
      </c>
      <c r="D7" s="173" t="s">
        <v>188</v>
      </c>
      <c r="E7" s="173" t="s">
        <v>240</v>
      </c>
      <c r="F7" s="173" t="s">
        <v>220</v>
      </c>
      <c r="G7" s="175" t="s">
        <v>221</v>
      </c>
    </row>
    <row r="8" spans="1:8" ht="12.75" customHeight="1">
      <c r="A8" s="178"/>
      <c r="B8" s="179"/>
      <c r="C8" s="174"/>
      <c r="D8" s="179"/>
      <c r="E8" s="174"/>
      <c r="F8" s="174"/>
      <c r="G8" s="176"/>
    </row>
    <row r="9" spans="1:8" s="70" customFormat="1" ht="31.5" customHeight="1">
      <c r="A9" s="68" t="s">
        <v>7</v>
      </c>
      <c r="B9" s="113">
        <v>48221</v>
      </c>
      <c r="C9" s="114">
        <v>48485</v>
      </c>
      <c r="D9" s="114">
        <v>762</v>
      </c>
      <c r="E9" s="114">
        <v>11929</v>
      </c>
      <c r="F9" s="114">
        <v>62125</v>
      </c>
      <c r="G9" s="114">
        <v>47272</v>
      </c>
      <c r="H9" s="69"/>
    </row>
    <row r="10" spans="1:8" s="72" customFormat="1" ht="31.5" customHeight="1">
      <c r="A10" s="33" t="s">
        <v>8</v>
      </c>
      <c r="B10" s="115">
        <v>3193</v>
      </c>
      <c r="C10" s="116">
        <v>2817</v>
      </c>
      <c r="D10" s="116">
        <v>28</v>
      </c>
      <c r="E10" s="116">
        <v>1035</v>
      </c>
      <c r="F10" s="116">
        <v>4382</v>
      </c>
      <c r="G10" s="116">
        <v>2691</v>
      </c>
      <c r="H10" s="71"/>
    </row>
    <row r="11" spans="1:8" ht="18">
      <c r="A11" s="64" t="s">
        <v>57</v>
      </c>
      <c r="B11" s="117">
        <v>1158</v>
      </c>
      <c r="C11" s="118">
        <v>1229</v>
      </c>
      <c r="D11" s="118">
        <v>14</v>
      </c>
      <c r="E11" s="118">
        <v>938</v>
      </c>
      <c r="F11" s="118">
        <v>2243</v>
      </c>
      <c r="G11" s="118">
        <v>1096</v>
      </c>
    </row>
    <row r="12" spans="1:8" ht="18">
      <c r="A12" s="64" t="s">
        <v>73</v>
      </c>
      <c r="B12" s="117">
        <v>479</v>
      </c>
      <c r="C12" s="118">
        <v>508</v>
      </c>
      <c r="D12" s="118">
        <v>0</v>
      </c>
      <c r="E12" s="118">
        <v>30</v>
      </c>
      <c r="F12" s="118">
        <v>611</v>
      </c>
      <c r="G12" s="118">
        <v>406</v>
      </c>
    </row>
    <row r="13" spans="1:8" ht="18">
      <c r="A13" s="64" t="s">
        <v>74</v>
      </c>
      <c r="B13" s="117">
        <v>862</v>
      </c>
      <c r="C13" s="118">
        <v>463</v>
      </c>
      <c r="D13" s="118">
        <v>13</v>
      </c>
      <c r="E13" s="118">
        <v>14</v>
      </c>
      <c r="F13" s="118">
        <v>922</v>
      </c>
      <c r="G13" s="118">
        <v>430</v>
      </c>
    </row>
    <row r="14" spans="1:8" ht="18">
      <c r="A14" s="64" t="s">
        <v>119</v>
      </c>
      <c r="B14" s="117">
        <v>80</v>
      </c>
      <c r="C14" s="118">
        <v>81</v>
      </c>
      <c r="D14" s="118">
        <v>0</v>
      </c>
      <c r="E14" s="118">
        <v>19</v>
      </c>
      <c r="F14" s="118">
        <v>116</v>
      </c>
      <c r="G14" s="118">
        <v>64</v>
      </c>
    </row>
    <row r="15" spans="1:8" ht="18">
      <c r="A15" s="64" t="s">
        <v>120</v>
      </c>
      <c r="B15" s="117">
        <v>37</v>
      </c>
      <c r="C15" s="118">
        <v>56</v>
      </c>
      <c r="D15" s="118">
        <v>0</v>
      </c>
      <c r="E15" s="118">
        <v>0</v>
      </c>
      <c r="F15" s="118">
        <v>62</v>
      </c>
      <c r="G15" s="118">
        <v>31</v>
      </c>
    </row>
    <row r="16" spans="1:8" ht="18">
      <c r="A16" s="64" t="s">
        <v>121</v>
      </c>
      <c r="B16" s="117">
        <v>577</v>
      </c>
      <c r="C16" s="118">
        <v>480</v>
      </c>
      <c r="D16" s="118">
        <v>1</v>
      </c>
      <c r="E16" s="118">
        <v>34</v>
      </c>
      <c r="F16" s="118">
        <v>428</v>
      </c>
      <c r="G16" s="118">
        <v>664</v>
      </c>
    </row>
    <row r="17" spans="1:8" s="74" customFormat="1" ht="37.5" customHeight="1">
      <c r="A17" s="33" t="s">
        <v>9</v>
      </c>
      <c r="B17" s="119">
        <v>5602</v>
      </c>
      <c r="C17" s="120">
        <v>4464</v>
      </c>
      <c r="D17" s="120">
        <v>25</v>
      </c>
      <c r="E17" s="120">
        <v>2271</v>
      </c>
      <c r="F17" s="120">
        <v>7582</v>
      </c>
      <c r="G17" s="120">
        <v>4780</v>
      </c>
      <c r="H17" s="73"/>
    </row>
    <row r="18" spans="1:8" ht="18">
      <c r="A18" s="64" t="s">
        <v>133</v>
      </c>
      <c r="B18" s="117">
        <v>5602</v>
      </c>
      <c r="C18" s="118">
        <v>4464</v>
      </c>
      <c r="D18" s="118">
        <v>25</v>
      </c>
      <c r="E18" s="118">
        <v>2271</v>
      </c>
      <c r="F18" s="118">
        <v>7582</v>
      </c>
      <c r="G18" s="118">
        <v>4780</v>
      </c>
    </row>
    <row r="19" spans="1:8" s="74" customFormat="1" ht="37.5" customHeight="1">
      <c r="A19" s="33" t="s">
        <v>10</v>
      </c>
      <c r="B19" s="119">
        <v>5971</v>
      </c>
      <c r="C19" s="120">
        <v>5859</v>
      </c>
      <c r="D19" s="120">
        <v>18</v>
      </c>
      <c r="E19" s="120">
        <v>1812</v>
      </c>
      <c r="F19" s="120">
        <v>7742</v>
      </c>
      <c r="G19" s="120">
        <v>5918</v>
      </c>
      <c r="H19" s="73"/>
    </row>
    <row r="20" spans="1:8" ht="18">
      <c r="A20" s="64" t="s">
        <v>261</v>
      </c>
      <c r="B20" s="117">
        <v>2025</v>
      </c>
      <c r="C20" s="118">
        <v>2151</v>
      </c>
      <c r="D20" s="118">
        <v>6</v>
      </c>
      <c r="E20" s="118">
        <v>584</v>
      </c>
      <c r="F20" s="118">
        <v>2766</v>
      </c>
      <c r="G20" s="118">
        <v>2000</v>
      </c>
    </row>
    <row r="21" spans="1:8" ht="18">
      <c r="A21" s="64" t="s">
        <v>59</v>
      </c>
      <c r="B21" s="117">
        <v>900</v>
      </c>
      <c r="C21" s="118">
        <v>959</v>
      </c>
      <c r="D21" s="118">
        <v>3</v>
      </c>
      <c r="E21" s="118">
        <v>72</v>
      </c>
      <c r="F21" s="118">
        <v>997</v>
      </c>
      <c r="G21" s="118">
        <v>937</v>
      </c>
    </row>
    <row r="22" spans="1:8" ht="18">
      <c r="A22" s="64" t="s">
        <v>76</v>
      </c>
      <c r="B22" s="117">
        <v>1491</v>
      </c>
      <c r="C22" s="118">
        <v>1908</v>
      </c>
      <c r="D22" s="118">
        <v>0</v>
      </c>
      <c r="E22" s="118">
        <v>784</v>
      </c>
      <c r="F22" s="118">
        <v>2742</v>
      </c>
      <c r="G22" s="118">
        <v>1441</v>
      </c>
    </row>
    <row r="23" spans="1:8" ht="18">
      <c r="A23" s="64" t="s">
        <v>122</v>
      </c>
      <c r="B23" s="117">
        <v>1387</v>
      </c>
      <c r="C23" s="118">
        <v>687</v>
      </c>
      <c r="D23" s="118">
        <v>8</v>
      </c>
      <c r="E23" s="118">
        <v>271</v>
      </c>
      <c r="F23" s="118">
        <v>1042</v>
      </c>
      <c r="G23" s="118">
        <v>1311</v>
      </c>
    </row>
    <row r="24" spans="1:8" ht="18">
      <c r="A24" s="64" t="s">
        <v>123</v>
      </c>
      <c r="B24" s="117">
        <v>168</v>
      </c>
      <c r="C24" s="118">
        <v>154</v>
      </c>
      <c r="D24" s="118">
        <v>1</v>
      </c>
      <c r="E24" s="118">
        <v>101</v>
      </c>
      <c r="F24" s="118">
        <v>195</v>
      </c>
      <c r="G24" s="118">
        <v>229</v>
      </c>
    </row>
    <row r="25" spans="1:8" s="74" customFormat="1" ht="37.5" customHeight="1">
      <c r="A25" s="33" t="s">
        <v>11</v>
      </c>
      <c r="B25" s="119">
        <v>3758</v>
      </c>
      <c r="C25" s="120">
        <v>4143</v>
      </c>
      <c r="D25" s="120">
        <v>91</v>
      </c>
      <c r="E25" s="120">
        <v>527</v>
      </c>
      <c r="F25" s="120">
        <v>5133</v>
      </c>
      <c r="G25" s="120">
        <v>3386</v>
      </c>
      <c r="H25" s="73"/>
    </row>
    <row r="26" spans="1:8" ht="18">
      <c r="A26" s="64" t="s">
        <v>77</v>
      </c>
      <c r="B26" s="117">
        <v>3040</v>
      </c>
      <c r="C26" s="118">
        <v>3281</v>
      </c>
      <c r="D26" s="118">
        <v>81</v>
      </c>
      <c r="E26" s="118">
        <v>468</v>
      </c>
      <c r="F26" s="118">
        <v>4239</v>
      </c>
      <c r="G26" s="118">
        <v>2631</v>
      </c>
    </row>
    <row r="27" spans="1:8" ht="18">
      <c r="A27" s="64" t="s">
        <v>96</v>
      </c>
      <c r="B27" s="117">
        <v>262</v>
      </c>
      <c r="C27" s="118">
        <v>283</v>
      </c>
      <c r="D27" s="118">
        <v>1</v>
      </c>
      <c r="E27" s="118">
        <v>27</v>
      </c>
      <c r="F27" s="118">
        <v>322</v>
      </c>
      <c r="G27" s="118">
        <v>251</v>
      </c>
    </row>
    <row r="28" spans="1:8" ht="18">
      <c r="A28" s="64" t="s">
        <v>97</v>
      </c>
      <c r="B28" s="117">
        <v>209</v>
      </c>
      <c r="C28" s="118">
        <v>276</v>
      </c>
      <c r="D28" s="118">
        <v>0</v>
      </c>
      <c r="E28" s="118">
        <v>0</v>
      </c>
      <c r="F28" s="118">
        <v>269</v>
      </c>
      <c r="G28" s="118">
        <v>216</v>
      </c>
    </row>
    <row r="29" spans="1:8" ht="18">
      <c r="A29" s="64" t="s">
        <v>98</v>
      </c>
      <c r="B29" s="117">
        <v>45</v>
      </c>
      <c r="C29" s="118">
        <v>77</v>
      </c>
      <c r="D29" s="118">
        <v>8</v>
      </c>
      <c r="E29" s="118">
        <v>5</v>
      </c>
      <c r="F29" s="118">
        <v>56</v>
      </c>
      <c r="G29" s="118">
        <v>79</v>
      </c>
    </row>
    <row r="30" spans="1:8" ht="18">
      <c r="A30" s="64" t="s">
        <v>99</v>
      </c>
      <c r="B30" s="117">
        <v>202</v>
      </c>
      <c r="C30" s="118">
        <v>226</v>
      </c>
      <c r="D30" s="118">
        <v>1</v>
      </c>
      <c r="E30" s="118">
        <v>27</v>
      </c>
      <c r="F30" s="118">
        <v>247</v>
      </c>
      <c r="G30" s="118">
        <v>209</v>
      </c>
    </row>
    <row r="31" spans="1:8" s="74" customFormat="1" ht="37.5" customHeight="1">
      <c r="A31" s="33" t="s">
        <v>12</v>
      </c>
      <c r="B31" s="119">
        <v>2298</v>
      </c>
      <c r="C31" s="120">
        <v>2443</v>
      </c>
      <c r="D31" s="120">
        <v>70</v>
      </c>
      <c r="E31" s="120">
        <v>1372</v>
      </c>
      <c r="F31" s="120">
        <v>3898</v>
      </c>
      <c r="G31" s="120">
        <v>2285</v>
      </c>
      <c r="H31" s="73"/>
    </row>
    <row r="32" spans="1:8" ht="18">
      <c r="A32" s="64" t="s">
        <v>60</v>
      </c>
      <c r="B32" s="117">
        <v>990</v>
      </c>
      <c r="C32" s="118">
        <v>1127</v>
      </c>
      <c r="D32" s="118">
        <v>5</v>
      </c>
      <c r="E32" s="118">
        <v>1012</v>
      </c>
      <c r="F32" s="118">
        <v>2154</v>
      </c>
      <c r="G32" s="118">
        <v>980</v>
      </c>
    </row>
    <row r="33" spans="1:8" ht="18">
      <c r="A33" s="64" t="s">
        <v>100</v>
      </c>
      <c r="B33" s="117">
        <v>230</v>
      </c>
      <c r="C33" s="118">
        <v>0</v>
      </c>
      <c r="D33" s="118">
        <v>0</v>
      </c>
      <c r="E33" s="118">
        <v>0</v>
      </c>
      <c r="F33" s="118">
        <v>221</v>
      </c>
      <c r="G33" s="118">
        <v>9</v>
      </c>
    </row>
    <row r="34" spans="1:8" ht="18">
      <c r="A34" s="64" t="s">
        <v>101</v>
      </c>
      <c r="B34" s="117">
        <v>243</v>
      </c>
      <c r="C34" s="118">
        <v>234</v>
      </c>
      <c r="D34" s="118">
        <v>1</v>
      </c>
      <c r="E34" s="118">
        <v>70</v>
      </c>
      <c r="F34" s="118">
        <v>376</v>
      </c>
      <c r="G34" s="118">
        <v>172</v>
      </c>
    </row>
    <row r="35" spans="1:8" ht="18">
      <c r="A35" s="64" t="s">
        <v>102</v>
      </c>
      <c r="B35" s="117">
        <v>138</v>
      </c>
      <c r="C35" s="118">
        <v>177</v>
      </c>
      <c r="D35" s="118">
        <v>0</v>
      </c>
      <c r="E35" s="118">
        <v>130</v>
      </c>
      <c r="F35" s="118">
        <v>302</v>
      </c>
      <c r="G35" s="118">
        <v>143</v>
      </c>
    </row>
    <row r="36" spans="1:8" ht="18">
      <c r="A36" s="64" t="s">
        <v>103</v>
      </c>
      <c r="B36" s="117">
        <v>473</v>
      </c>
      <c r="C36" s="118">
        <v>359</v>
      </c>
      <c r="D36" s="118">
        <v>6</v>
      </c>
      <c r="E36" s="118">
        <v>73</v>
      </c>
      <c r="F36" s="118">
        <v>510</v>
      </c>
      <c r="G36" s="118">
        <v>401</v>
      </c>
    </row>
    <row r="37" spans="1:8" ht="18">
      <c r="A37" s="64" t="s">
        <v>78</v>
      </c>
      <c r="B37" s="117">
        <v>224</v>
      </c>
      <c r="C37" s="118">
        <v>546</v>
      </c>
      <c r="D37" s="118">
        <v>58</v>
      </c>
      <c r="E37" s="118">
        <v>87</v>
      </c>
      <c r="F37" s="118">
        <v>335</v>
      </c>
      <c r="G37" s="118">
        <v>580</v>
      </c>
    </row>
    <row r="38" spans="1:8" s="74" customFormat="1" ht="37.5" customHeight="1">
      <c r="A38" s="33" t="s">
        <v>13</v>
      </c>
      <c r="B38" s="119">
        <v>2132</v>
      </c>
      <c r="C38" s="120">
        <v>2686</v>
      </c>
      <c r="D38" s="120">
        <v>43</v>
      </c>
      <c r="E38" s="120">
        <v>270</v>
      </c>
      <c r="F38" s="120">
        <v>2952</v>
      </c>
      <c r="G38" s="120">
        <v>2179</v>
      </c>
      <c r="H38" s="73"/>
    </row>
    <row r="39" spans="1:8" ht="18">
      <c r="A39" s="64" t="s">
        <v>61</v>
      </c>
      <c r="B39" s="117">
        <v>776</v>
      </c>
      <c r="C39" s="118">
        <v>1031</v>
      </c>
      <c r="D39" s="118">
        <v>32</v>
      </c>
      <c r="E39" s="118">
        <v>0</v>
      </c>
      <c r="F39" s="118">
        <v>1105</v>
      </c>
      <c r="G39" s="118">
        <v>734</v>
      </c>
    </row>
    <row r="40" spans="1:8" ht="18">
      <c r="A40" s="64" t="s">
        <v>62</v>
      </c>
      <c r="B40" s="117">
        <v>492</v>
      </c>
      <c r="C40" s="118">
        <v>693</v>
      </c>
      <c r="D40" s="118">
        <v>1</v>
      </c>
      <c r="E40" s="118">
        <v>171</v>
      </c>
      <c r="F40" s="118">
        <v>869</v>
      </c>
      <c r="G40" s="118">
        <v>488</v>
      </c>
    </row>
    <row r="41" spans="1:8" ht="18">
      <c r="A41" s="64" t="s">
        <v>104</v>
      </c>
      <c r="B41" s="117">
        <v>87</v>
      </c>
      <c r="C41" s="118">
        <v>89</v>
      </c>
      <c r="D41" s="118">
        <v>0</v>
      </c>
      <c r="E41" s="118">
        <v>5</v>
      </c>
      <c r="F41" s="118">
        <v>86</v>
      </c>
      <c r="G41" s="118">
        <v>95</v>
      </c>
    </row>
    <row r="42" spans="1:8" ht="18">
      <c r="A42" s="64" t="s">
        <v>105</v>
      </c>
      <c r="B42" s="117">
        <v>97</v>
      </c>
      <c r="C42" s="118">
        <v>126</v>
      </c>
      <c r="D42" s="118">
        <v>0</v>
      </c>
      <c r="E42" s="118">
        <v>54</v>
      </c>
      <c r="F42" s="118">
        <v>158</v>
      </c>
      <c r="G42" s="118">
        <v>119</v>
      </c>
    </row>
    <row r="43" spans="1:8" ht="18">
      <c r="A43" s="64" t="s">
        <v>106</v>
      </c>
      <c r="B43" s="117">
        <v>396</v>
      </c>
      <c r="C43" s="118">
        <v>421</v>
      </c>
      <c r="D43" s="118">
        <v>7</v>
      </c>
      <c r="E43" s="118">
        <v>1</v>
      </c>
      <c r="F43" s="118">
        <v>390</v>
      </c>
      <c r="G43" s="118">
        <v>435</v>
      </c>
    </row>
    <row r="44" spans="1:8" ht="18">
      <c r="A44" s="64" t="s">
        <v>107</v>
      </c>
      <c r="B44" s="117">
        <v>284</v>
      </c>
      <c r="C44" s="118">
        <v>326</v>
      </c>
      <c r="D44" s="118">
        <v>3</v>
      </c>
      <c r="E44" s="118">
        <v>39</v>
      </c>
      <c r="F44" s="118">
        <v>344</v>
      </c>
      <c r="G44" s="118">
        <v>308</v>
      </c>
    </row>
    <row r="45" spans="1:8" s="74" customFormat="1" ht="37.5" customHeight="1">
      <c r="A45" s="33" t="s">
        <v>14</v>
      </c>
      <c r="B45" s="119">
        <v>4621</v>
      </c>
      <c r="C45" s="120">
        <v>4359</v>
      </c>
      <c r="D45" s="120">
        <v>314</v>
      </c>
      <c r="E45" s="120">
        <v>959</v>
      </c>
      <c r="F45" s="120">
        <v>5692</v>
      </c>
      <c r="G45" s="120">
        <v>4561</v>
      </c>
      <c r="H45" s="73"/>
    </row>
    <row r="46" spans="1:8" ht="18">
      <c r="A46" s="64" t="s">
        <v>63</v>
      </c>
      <c r="B46" s="117">
        <v>2418</v>
      </c>
      <c r="C46" s="118">
        <v>1852</v>
      </c>
      <c r="D46" s="118">
        <v>3</v>
      </c>
      <c r="E46" s="118">
        <v>363</v>
      </c>
      <c r="F46" s="118">
        <v>2823</v>
      </c>
      <c r="G46" s="118">
        <v>1813</v>
      </c>
    </row>
    <row r="47" spans="1:8" ht="18">
      <c r="A47" s="64" t="s">
        <v>79</v>
      </c>
      <c r="B47" s="117">
        <v>650</v>
      </c>
      <c r="C47" s="118">
        <v>697</v>
      </c>
      <c r="D47" s="118">
        <v>148</v>
      </c>
      <c r="E47" s="118">
        <v>480</v>
      </c>
      <c r="F47" s="118">
        <v>1284</v>
      </c>
      <c r="G47" s="118">
        <v>691</v>
      </c>
    </row>
    <row r="48" spans="1:8" ht="18">
      <c r="A48" s="64" t="s">
        <v>64</v>
      </c>
      <c r="B48" s="117">
        <v>632</v>
      </c>
      <c r="C48" s="118">
        <v>843</v>
      </c>
      <c r="D48" s="118">
        <v>42</v>
      </c>
      <c r="E48" s="118">
        <v>38</v>
      </c>
      <c r="F48" s="118">
        <v>511</v>
      </c>
      <c r="G48" s="118">
        <v>1044</v>
      </c>
    </row>
    <row r="49" spans="1:8" ht="18">
      <c r="A49" s="64" t="s">
        <v>262</v>
      </c>
      <c r="B49" s="117">
        <v>139</v>
      </c>
      <c r="C49" s="118">
        <v>156</v>
      </c>
      <c r="D49" s="118">
        <v>2</v>
      </c>
      <c r="E49" s="118">
        <v>0</v>
      </c>
      <c r="F49" s="118">
        <v>155</v>
      </c>
      <c r="G49" s="118">
        <v>142</v>
      </c>
    </row>
    <row r="50" spans="1:8" ht="18">
      <c r="A50" s="64" t="s">
        <v>263</v>
      </c>
      <c r="B50" s="117">
        <v>557</v>
      </c>
      <c r="C50" s="118">
        <v>579</v>
      </c>
      <c r="D50" s="118">
        <v>19</v>
      </c>
      <c r="E50" s="118">
        <v>0</v>
      </c>
      <c r="F50" s="118">
        <v>614</v>
      </c>
      <c r="G50" s="118">
        <v>541</v>
      </c>
    </row>
    <row r="51" spans="1:8" ht="18">
      <c r="A51" s="64" t="s">
        <v>264</v>
      </c>
      <c r="B51" s="117">
        <v>75</v>
      </c>
      <c r="C51" s="118">
        <v>72</v>
      </c>
      <c r="D51" s="118">
        <v>0</v>
      </c>
      <c r="E51" s="118">
        <v>0</v>
      </c>
      <c r="F51" s="118">
        <v>84</v>
      </c>
      <c r="G51" s="118">
        <v>63</v>
      </c>
    </row>
    <row r="52" spans="1:8" ht="18">
      <c r="A52" s="64" t="s">
        <v>110</v>
      </c>
      <c r="B52" s="117">
        <v>150</v>
      </c>
      <c r="C52" s="118">
        <v>160</v>
      </c>
      <c r="D52" s="118">
        <v>100</v>
      </c>
      <c r="E52" s="118">
        <v>78</v>
      </c>
      <c r="F52" s="118">
        <v>221</v>
      </c>
      <c r="G52" s="118">
        <v>267</v>
      </c>
    </row>
    <row r="53" spans="1:8" s="74" customFormat="1" ht="37.5" customHeight="1">
      <c r="A53" s="33" t="s">
        <v>15</v>
      </c>
      <c r="B53" s="119">
        <v>3904</v>
      </c>
      <c r="C53" s="120">
        <v>4631</v>
      </c>
      <c r="D53" s="120">
        <v>22</v>
      </c>
      <c r="E53" s="120">
        <v>442</v>
      </c>
      <c r="F53" s="120">
        <v>5032</v>
      </c>
      <c r="G53" s="120">
        <v>3967</v>
      </c>
      <c r="H53" s="73"/>
    </row>
    <row r="54" spans="1:8" ht="18">
      <c r="A54" s="64" t="s">
        <v>65</v>
      </c>
      <c r="B54" s="117">
        <v>1529</v>
      </c>
      <c r="C54" s="118">
        <v>2123</v>
      </c>
      <c r="D54" s="118">
        <v>3</v>
      </c>
      <c r="E54" s="118">
        <v>381</v>
      </c>
      <c r="F54" s="118">
        <v>2722</v>
      </c>
      <c r="G54" s="118">
        <v>1314</v>
      </c>
    </row>
    <row r="55" spans="1:8" ht="18">
      <c r="A55" s="64" t="s">
        <v>66</v>
      </c>
      <c r="B55" s="117">
        <v>647</v>
      </c>
      <c r="C55" s="118">
        <v>770</v>
      </c>
      <c r="D55" s="118">
        <v>0</v>
      </c>
      <c r="E55" s="118">
        <v>0</v>
      </c>
      <c r="F55" s="118">
        <v>659</v>
      </c>
      <c r="G55" s="118">
        <v>758</v>
      </c>
    </row>
    <row r="56" spans="1:8" ht="18">
      <c r="A56" s="64" t="s">
        <v>125</v>
      </c>
      <c r="B56" s="117">
        <v>315</v>
      </c>
      <c r="C56" s="118">
        <v>307</v>
      </c>
      <c r="D56" s="118">
        <v>3</v>
      </c>
      <c r="E56" s="118">
        <v>28</v>
      </c>
      <c r="F56" s="118">
        <v>356</v>
      </c>
      <c r="G56" s="118">
        <v>297</v>
      </c>
    </row>
    <row r="57" spans="1:8" ht="18">
      <c r="A57" s="64" t="s">
        <v>111</v>
      </c>
      <c r="B57" s="117">
        <v>573</v>
      </c>
      <c r="C57" s="118">
        <v>566</v>
      </c>
      <c r="D57" s="118">
        <v>4</v>
      </c>
      <c r="E57" s="118">
        <v>0</v>
      </c>
      <c r="F57" s="118">
        <v>400</v>
      </c>
      <c r="G57" s="118">
        <v>743</v>
      </c>
    </row>
    <row r="58" spans="1:8" ht="18">
      <c r="A58" s="64" t="s">
        <v>112</v>
      </c>
      <c r="B58" s="117">
        <v>265</v>
      </c>
      <c r="C58" s="118">
        <v>184</v>
      </c>
      <c r="D58" s="118">
        <v>4</v>
      </c>
      <c r="E58" s="118">
        <v>0</v>
      </c>
      <c r="F58" s="118">
        <v>261</v>
      </c>
      <c r="G58" s="118">
        <v>192</v>
      </c>
    </row>
    <row r="59" spans="1:8" ht="18">
      <c r="A59" s="64" t="s">
        <v>80</v>
      </c>
      <c r="B59" s="117">
        <v>575</v>
      </c>
      <c r="C59" s="118">
        <v>681</v>
      </c>
      <c r="D59" s="118">
        <v>8</v>
      </c>
      <c r="E59" s="118">
        <v>33</v>
      </c>
      <c r="F59" s="118">
        <v>634</v>
      </c>
      <c r="G59" s="118">
        <v>663</v>
      </c>
    </row>
    <row r="60" spans="1:8" s="74" customFormat="1" ht="37.5" customHeight="1">
      <c r="A60" s="33" t="s">
        <v>16</v>
      </c>
      <c r="B60" s="119">
        <v>2109</v>
      </c>
      <c r="C60" s="120">
        <v>2449</v>
      </c>
      <c r="D60" s="120">
        <v>33</v>
      </c>
      <c r="E60" s="120">
        <v>395</v>
      </c>
      <c r="F60" s="120">
        <v>2773</v>
      </c>
      <c r="G60" s="120">
        <v>2213</v>
      </c>
      <c r="H60" s="73"/>
    </row>
    <row r="61" spans="1:8" ht="18">
      <c r="A61" s="64" t="s">
        <v>67</v>
      </c>
      <c r="B61" s="117">
        <v>980</v>
      </c>
      <c r="C61" s="118">
        <v>1176</v>
      </c>
      <c r="D61" s="118">
        <v>1</v>
      </c>
      <c r="E61" s="118">
        <v>108</v>
      </c>
      <c r="F61" s="118">
        <v>1245</v>
      </c>
      <c r="G61" s="118">
        <v>1020</v>
      </c>
    </row>
    <row r="62" spans="1:8" ht="18">
      <c r="A62" s="64" t="s">
        <v>265</v>
      </c>
      <c r="B62" s="117">
        <v>434</v>
      </c>
      <c r="C62" s="118">
        <v>404</v>
      </c>
      <c r="D62" s="118">
        <v>3</v>
      </c>
      <c r="E62" s="118">
        <v>184</v>
      </c>
      <c r="F62" s="118">
        <v>641</v>
      </c>
      <c r="G62" s="118">
        <v>384</v>
      </c>
    </row>
    <row r="63" spans="1:8" ht="18">
      <c r="A63" s="64" t="s">
        <v>266</v>
      </c>
      <c r="B63" s="117">
        <v>166</v>
      </c>
      <c r="C63" s="118">
        <v>197</v>
      </c>
      <c r="D63" s="118">
        <v>2</v>
      </c>
      <c r="E63" s="118">
        <v>0</v>
      </c>
      <c r="F63" s="118">
        <v>175</v>
      </c>
      <c r="G63" s="118">
        <v>190</v>
      </c>
    </row>
    <row r="64" spans="1:8" ht="18">
      <c r="A64" s="64" t="s">
        <v>81</v>
      </c>
      <c r="B64" s="117">
        <v>260</v>
      </c>
      <c r="C64" s="118">
        <v>272</v>
      </c>
      <c r="D64" s="118">
        <v>20</v>
      </c>
      <c r="E64" s="118">
        <v>10</v>
      </c>
      <c r="F64" s="118">
        <v>252</v>
      </c>
      <c r="G64" s="118">
        <v>310</v>
      </c>
    </row>
    <row r="65" spans="1:8" ht="18">
      <c r="A65" s="64" t="s">
        <v>82</v>
      </c>
      <c r="B65" s="117">
        <v>119</v>
      </c>
      <c r="C65" s="118">
        <v>199</v>
      </c>
      <c r="D65" s="118">
        <v>0</v>
      </c>
      <c r="E65" s="118">
        <v>72</v>
      </c>
      <c r="F65" s="118">
        <v>254</v>
      </c>
      <c r="G65" s="118">
        <v>136</v>
      </c>
    </row>
    <row r="66" spans="1:8" ht="18">
      <c r="A66" s="64" t="s">
        <v>127</v>
      </c>
      <c r="B66" s="117">
        <v>150</v>
      </c>
      <c r="C66" s="118">
        <v>201</v>
      </c>
      <c r="D66" s="118">
        <v>7</v>
      </c>
      <c r="E66" s="118">
        <v>21</v>
      </c>
      <c r="F66" s="118">
        <v>206</v>
      </c>
      <c r="G66" s="118">
        <v>173</v>
      </c>
    </row>
    <row r="67" spans="1:8" s="74" customFormat="1" ht="37.5" customHeight="1">
      <c r="A67" s="33" t="s">
        <v>17</v>
      </c>
      <c r="B67" s="119">
        <v>2665</v>
      </c>
      <c r="C67" s="120">
        <v>2868</v>
      </c>
      <c r="D67" s="120">
        <v>29</v>
      </c>
      <c r="E67" s="120">
        <v>539</v>
      </c>
      <c r="F67" s="120">
        <v>3044</v>
      </c>
      <c r="G67" s="120">
        <v>3057</v>
      </c>
      <c r="H67" s="73"/>
    </row>
    <row r="68" spans="1:8" ht="18">
      <c r="A68" s="64" t="s">
        <v>83</v>
      </c>
      <c r="B68" s="117">
        <v>802</v>
      </c>
      <c r="C68" s="118">
        <v>1025</v>
      </c>
      <c r="D68" s="118">
        <v>2</v>
      </c>
      <c r="E68" s="118">
        <v>262</v>
      </c>
      <c r="F68" s="118">
        <v>1156</v>
      </c>
      <c r="G68" s="118">
        <v>935</v>
      </c>
    </row>
    <row r="69" spans="1:8" ht="18">
      <c r="A69" s="64" t="s">
        <v>145</v>
      </c>
      <c r="B69" s="117">
        <v>1042</v>
      </c>
      <c r="C69" s="118">
        <v>956</v>
      </c>
      <c r="D69" s="118">
        <v>20</v>
      </c>
      <c r="E69" s="118">
        <v>201</v>
      </c>
      <c r="F69" s="118">
        <v>923</v>
      </c>
      <c r="G69" s="118">
        <v>1296</v>
      </c>
    </row>
    <row r="70" spans="1:8" ht="18">
      <c r="A70" s="64" t="s">
        <v>128</v>
      </c>
      <c r="B70" s="117">
        <v>78</v>
      </c>
      <c r="C70" s="118">
        <v>92</v>
      </c>
      <c r="D70" s="118">
        <v>1</v>
      </c>
      <c r="E70" s="118">
        <v>0</v>
      </c>
      <c r="F70" s="118">
        <v>110</v>
      </c>
      <c r="G70" s="118">
        <v>61</v>
      </c>
    </row>
    <row r="71" spans="1:8" ht="18">
      <c r="A71" s="64" t="s">
        <v>129</v>
      </c>
      <c r="B71" s="117">
        <v>585</v>
      </c>
      <c r="C71" s="118">
        <v>605</v>
      </c>
      <c r="D71" s="118">
        <v>3</v>
      </c>
      <c r="E71" s="118">
        <v>75</v>
      </c>
      <c r="F71" s="118">
        <v>638</v>
      </c>
      <c r="G71" s="118">
        <v>630</v>
      </c>
    </row>
    <row r="72" spans="1:8" ht="18">
      <c r="A72" s="64" t="s">
        <v>85</v>
      </c>
      <c r="B72" s="117">
        <v>52</v>
      </c>
      <c r="C72" s="118">
        <v>43</v>
      </c>
      <c r="D72" s="118">
        <v>2</v>
      </c>
      <c r="E72" s="118">
        <v>1</v>
      </c>
      <c r="F72" s="118">
        <v>69</v>
      </c>
      <c r="G72" s="118">
        <v>29</v>
      </c>
    </row>
    <row r="73" spans="1:8" ht="18">
      <c r="A73" s="64" t="s">
        <v>113</v>
      </c>
      <c r="B73" s="117">
        <v>106</v>
      </c>
      <c r="C73" s="118">
        <v>147</v>
      </c>
      <c r="D73" s="118">
        <v>1</v>
      </c>
      <c r="E73" s="118">
        <v>0</v>
      </c>
      <c r="F73" s="118">
        <v>148</v>
      </c>
      <c r="G73" s="118">
        <v>106</v>
      </c>
    </row>
    <row r="74" spans="1:8" s="74" customFormat="1" ht="37.5" customHeight="1">
      <c r="A74" s="33" t="s">
        <v>18</v>
      </c>
      <c r="B74" s="119">
        <v>3622</v>
      </c>
      <c r="C74" s="120">
        <v>3318</v>
      </c>
      <c r="D74" s="120">
        <v>16</v>
      </c>
      <c r="E74" s="120">
        <v>835</v>
      </c>
      <c r="F74" s="120">
        <v>3212</v>
      </c>
      <c r="G74" s="120">
        <v>4579</v>
      </c>
      <c r="H74" s="73"/>
    </row>
    <row r="75" spans="1:8" ht="18">
      <c r="A75" s="64" t="s">
        <v>69</v>
      </c>
      <c r="B75" s="117">
        <v>1929</v>
      </c>
      <c r="C75" s="118">
        <v>1669</v>
      </c>
      <c r="D75" s="118">
        <v>0</v>
      </c>
      <c r="E75" s="118">
        <v>401</v>
      </c>
      <c r="F75" s="118">
        <v>1092</v>
      </c>
      <c r="G75" s="118">
        <v>2907</v>
      </c>
    </row>
    <row r="76" spans="1:8" ht="18">
      <c r="A76" s="64" t="s">
        <v>86</v>
      </c>
      <c r="B76" s="117">
        <v>338</v>
      </c>
      <c r="C76" s="118">
        <v>376</v>
      </c>
      <c r="D76" s="118">
        <v>5</v>
      </c>
      <c r="E76" s="118">
        <v>215</v>
      </c>
      <c r="F76" s="118">
        <v>610</v>
      </c>
      <c r="G76" s="118">
        <v>324</v>
      </c>
    </row>
    <row r="77" spans="1:8" ht="18">
      <c r="A77" s="64" t="s">
        <v>114</v>
      </c>
      <c r="B77" s="117">
        <v>316</v>
      </c>
      <c r="C77" s="118">
        <v>253</v>
      </c>
      <c r="D77" s="118">
        <v>0</v>
      </c>
      <c r="E77" s="118">
        <v>91</v>
      </c>
      <c r="F77" s="118">
        <v>310</v>
      </c>
      <c r="G77" s="118">
        <v>350</v>
      </c>
    </row>
    <row r="78" spans="1:8" ht="18">
      <c r="A78" s="64" t="s">
        <v>115</v>
      </c>
      <c r="B78" s="117">
        <v>232</v>
      </c>
      <c r="C78" s="118">
        <v>392</v>
      </c>
      <c r="D78" s="118">
        <v>1</v>
      </c>
      <c r="E78" s="118">
        <v>66</v>
      </c>
      <c r="F78" s="118">
        <v>399</v>
      </c>
      <c r="G78" s="118">
        <v>292</v>
      </c>
    </row>
    <row r="79" spans="1:8" ht="18">
      <c r="A79" s="64" t="s">
        <v>116</v>
      </c>
      <c r="B79" s="117">
        <v>230</v>
      </c>
      <c r="C79" s="118">
        <v>118</v>
      </c>
      <c r="D79" s="118">
        <v>5</v>
      </c>
      <c r="E79" s="118">
        <v>11</v>
      </c>
      <c r="F79" s="118">
        <v>226</v>
      </c>
      <c r="G79" s="118">
        <v>138</v>
      </c>
    </row>
    <row r="80" spans="1:8" ht="18">
      <c r="A80" s="64" t="s">
        <v>130</v>
      </c>
      <c r="B80" s="117">
        <v>377</v>
      </c>
      <c r="C80" s="118">
        <v>315</v>
      </c>
      <c r="D80" s="118">
        <v>4</v>
      </c>
      <c r="E80" s="118">
        <v>29</v>
      </c>
      <c r="F80" s="118">
        <v>386</v>
      </c>
      <c r="G80" s="118">
        <v>339</v>
      </c>
    </row>
    <row r="81" spans="1:8" ht="18">
      <c r="A81" s="64" t="s">
        <v>87</v>
      </c>
      <c r="B81" s="117">
        <v>188</v>
      </c>
      <c r="C81" s="118">
        <v>142</v>
      </c>
      <c r="D81" s="118">
        <v>1</v>
      </c>
      <c r="E81" s="118">
        <v>0</v>
      </c>
      <c r="F81" s="118">
        <v>140</v>
      </c>
      <c r="G81" s="118">
        <v>191</v>
      </c>
    </row>
    <row r="82" spans="1:8" ht="18">
      <c r="A82" s="64" t="s">
        <v>88</v>
      </c>
      <c r="B82" s="117">
        <v>12</v>
      </c>
      <c r="C82" s="118">
        <v>53</v>
      </c>
      <c r="D82" s="118">
        <v>0</v>
      </c>
      <c r="E82" s="118">
        <v>22</v>
      </c>
      <c r="F82" s="118">
        <v>49</v>
      </c>
      <c r="G82" s="118">
        <v>38</v>
      </c>
    </row>
    <row r="83" spans="1:8" s="74" customFormat="1" ht="37.5" customHeight="1">
      <c r="A83" s="33" t="s">
        <v>19</v>
      </c>
      <c r="B83" s="119">
        <v>1651</v>
      </c>
      <c r="C83" s="120">
        <v>1699</v>
      </c>
      <c r="D83" s="120">
        <v>2</v>
      </c>
      <c r="E83" s="120">
        <v>730</v>
      </c>
      <c r="F83" s="120">
        <v>2261</v>
      </c>
      <c r="G83" s="120">
        <v>1821</v>
      </c>
      <c r="H83" s="73"/>
    </row>
    <row r="84" spans="1:8" ht="18">
      <c r="A84" s="64" t="s">
        <v>89</v>
      </c>
      <c r="B84" s="117">
        <v>979</v>
      </c>
      <c r="C84" s="118">
        <v>1266</v>
      </c>
      <c r="D84" s="118">
        <v>0</v>
      </c>
      <c r="E84" s="118">
        <v>723</v>
      </c>
      <c r="F84" s="118">
        <v>1930</v>
      </c>
      <c r="G84" s="118">
        <v>1038</v>
      </c>
    </row>
    <row r="85" spans="1:8" ht="18">
      <c r="A85" s="64" t="s">
        <v>51</v>
      </c>
      <c r="B85" s="117">
        <v>672</v>
      </c>
      <c r="C85" s="118">
        <v>433</v>
      </c>
      <c r="D85" s="118">
        <v>2</v>
      </c>
      <c r="E85" s="118">
        <v>7</v>
      </c>
      <c r="F85" s="118">
        <v>331</v>
      </c>
      <c r="G85" s="118">
        <v>783</v>
      </c>
    </row>
    <row r="86" spans="1:8" s="74" customFormat="1" ht="37.5" customHeight="1">
      <c r="A86" s="33" t="s">
        <v>21</v>
      </c>
      <c r="B86" s="119">
        <v>2089</v>
      </c>
      <c r="C86" s="120">
        <v>2626</v>
      </c>
      <c r="D86" s="120">
        <v>18</v>
      </c>
      <c r="E86" s="120">
        <v>141</v>
      </c>
      <c r="F86" s="120">
        <v>2983</v>
      </c>
      <c r="G86" s="120">
        <v>1891</v>
      </c>
      <c r="H86" s="73"/>
    </row>
    <row r="87" spans="1:8" ht="18">
      <c r="A87" s="64" t="s">
        <v>267</v>
      </c>
      <c r="B87" s="117">
        <v>808</v>
      </c>
      <c r="C87" s="118">
        <v>878</v>
      </c>
      <c r="D87" s="118">
        <v>8</v>
      </c>
      <c r="E87" s="118">
        <v>62</v>
      </c>
      <c r="F87" s="118">
        <v>1158</v>
      </c>
      <c r="G87" s="118">
        <v>598</v>
      </c>
    </row>
    <row r="88" spans="1:8" ht="18">
      <c r="A88" s="64" t="s">
        <v>91</v>
      </c>
      <c r="B88" s="117">
        <v>526</v>
      </c>
      <c r="C88" s="118">
        <v>792</v>
      </c>
      <c r="D88" s="118">
        <v>7</v>
      </c>
      <c r="E88" s="118">
        <v>0</v>
      </c>
      <c r="F88" s="118">
        <v>817</v>
      </c>
      <c r="G88" s="118">
        <v>508</v>
      </c>
    </row>
    <row r="89" spans="1:8" ht="18">
      <c r="A89" s="64" t="s">
        <v>92</v>
      </c>
      <c r="B89" s="117">
        <v>339</v>
      </c>
      <c r="C89" s="118">
        <v>343</v>
      </c>
      <c r="D89" s="118">
        <v>1</v>
      </c>
      <c r="E89" s="118">
        <v>0</v>
      </c>
      <c r="F89" s="118">
        <v>337</v>
      </c>
      <c r="G89" s="118">
        <v>346</v>
      </c>
    </row>
    <row r="90" spans="1:8" ht="18">
      <c r="A90" s="64" t="s">
        <v>117</v>
      </c>
      <c r="B90" s="117">
        <v>293</v>
      </c>
      <c r="C90" s="118">
        <v>463</v>
      </c>
      <c r="D90" s="118">
        <v>2</v>
      </c>
      <c r="E90" s="118">
        <v>79</v>
      </c>
      <c r="F90" s="118">
        <v>512</v>
      </c>
      <c r="G90" s="118">
        <v>325</v>
      </c>
    </row>
    <row r="91" spans="1:8" ht="18">
      <c r="A91" s="64" t="s">
        <v>118</v>
      </c>
      <c r="B91" s="117">
        <v>123</v>
      </c>
      <c r="C91" s="118">
        <v>150</v>
      </c>
      <c r="D91" s="118">
        <v>0</v>
      </c>
      <c r="E91" s="118">
        <v>0</v>
      </c>
      <c r="F91" s="118">
        <v>159</v>
      </c>
      <c r="G91" s="118">
        <v>114</v>
      </c>
    </row>
    <row r="92" spans="1:8" s="74" customFormat="1" ht="37.5" customHeight="1">
      <c r="A92" s="34" t="s">
        <v>22</v>
      </c>
      <c r="B92" s="119">
        <v>1937</v>
      </c>
      <c r="C92" s="120">
        <v>1735</v>
      </c>
      <c r="D92" s="120">
        <v>38</v>
      </c>
      <c r="E92" s="120">
        <v>137</v>
      </c>
      <c r="F92" s="120">
        <v>2083</v>
      </c>
      <c r="G92" s="120">
        <v>1764</v>
      </c>
      <c r="H92" s="73"/>
    </row>
    <row r="93" spans="1:8" ht="18">
      <c r="A93" s="64" t="s">
        <v>70</v>
      </c>
      <c r="B93" s="117">
        <v>779</v>
      </c>
      <c r="C93" s="118">
        <v>767</v>
      </c>
      <c r="D93" s="118">
        <v>2</v>
      </c>
      <c r="E93" s="118">
        <v>135</v>
      </c>
      <c r="F93" s="118">
        <v>927</v>
      </c>
      <c r="G93" s="118">
        <v>756</v>
      </c>
    </row>
    <row r="94" spans="1:8" ht="18">
      <c r="A94" s="64" t="s">
        <v>131</v>
      </c>
      <c r="B94" s="117">
        <v>467</v>
      </c>
      <c r="C94" s="118">
        <v>407</v>
      </c>
      <c r="D94" s="118">
        <v>35</v>
      </c>
      <c r="E94" s="118">
        <v>2</v>
      </c>
      <c r="F94" s="118">
        <v>511</v>
      </c>
      <c r="G94" s="118">
        <v>400</v>
      </c>
    </row>
    <row r="95" spans="1:8" ht="18">
      <c r="A95" s="64" t="s">
        <v>93</v>
      </c>
      <c r="B95" s="117">
        <v>691</v>
      </c>
      <c r="C95" s="118">
        <v>561</v>
      </c>
      <c r="D95" s="118">
        <v>1</v>
      </c>
      <c r="E95" s="118">
        <v>0</v>
      </c>
      <c r="F95" s="118">
        <v>645</v>
      </c>
      <c r="G95" s="118">
        <v>608</v>
      </c>
    </row>
    <row r="96" spans="1:8" s="74" customFormat="1" ht="37.5" customHeight="1">
      <c r="A96" s="34" t="s">
        <v>23</v>
      </c>
      <c r="B96" s="119">
        <v>2669</v>
      </c>
      <c r="C96" s="120">
        <v>2388</v>
      </c>
      <c r="D96" s="120">
        <v>15</v>
      </c>
      <c r="E96" s="120">
        <v>464</v>
      </c>
      <c r="F96" s="120">
        <v>3356</v>
      </c>
      <c r="G96" s="120">
        <v>2180</v>
      </c>
      <c r="H96" s="73"/>
    </row>
    <row r="97" spans="1:7" ht="18">
      <c r="A97" s="64" t="s">
        <v>71</v>
      </c>
      <c r="B97" s="117">
        <v>1356</v>
      </c>
      <c r="C97" s="118">
        <v>1349</v>
      </c>
      <c r="D97" s="118">
        <v>8</v>
      </c>
      <c r="E97" s="118">
        <v>455</v>
      </c>
      <c r="F97" s="118">
        <v>2075</v>
      </c>
      <c r="G97" s="118">
        <v>1093</v>
      </c>
    </row>
    <row r="98" spans="1:7" ht="18">
      <c r="A98" s="64" t="s">
        <v>72</v>
      </c>
      <c r="B98" s="117">
        <v>823</v>
      </c>
      <c r="C98" s="118">
        <v>544</v>
      </c>
      <c r="D98" s="118">
        <v>6</v>
      </c>
      <c r="E98" s="118">
        <v>9</v>
      </c>
      <c r="F98" s="118">
        <v>772</v>
      </c>
      <c r="G98" s="118">
        <v>610</v>
      </c>
    </row>
    <row r="99" spans="1:7" ht="18">
      <c r="A99" s="65" t="s">
        <v>94</v>
      </c>
      <c r="B99" s="121">
        <v>490</v>
      </c>
      <c r="C99" s="122">
        <v>495</v>
      </c>
      <c r="D99" s="122">
        <v>1</v>
      </c>
      <c r="E99" s="122">
        <v>0</v>
      </c>
      <c r="F99" s="122">
        <v>509</v>
      </c>
      <c r="G99" s="122">
        <v>477</v>
      </c>
    </row>
    <row r="100" spans="1:7" ht="15.6">
      <c r="A100" s="67" t="s">
        <v>27</v>
      </c>
      <c r="B100" s="66"/>
      <c r="C100" s="66"/>
      <c r="D100" s="66"/>
      <c r="E100" s="66"/>
      <c r="F100" s="66"/>
      <c r="G100" s="66"/>
    </row>
    <row r="101" spans="1:7">
      <c r="A101" s="112"/>
      <c r="B101" s="112"/>
      <c r="C101" s="112"/>
      <c r="D101" s="112"/>
      <c r="E101" s="112"/>
      <c r="F101" s="112"/>
      <c r="G101" s="112"/>
    </row>
    <row r="102" spans="1:7">
      <c r="A102" s="112"/>
      <c r="B102" s="112"/>
      <c r="C102" s="112"/>
      <c r="D102" s="112"/>
      <c r="E102" s="112"/>
      <c r="F102" s="112"/>
      <c r="G102" s="112"/>
    </row>
    <row r="103" spans="1:7">
      <c r="A103" s="112"/>
      <c r="B103" s="112"/>
      <c r="C103" s="112"/>
      <c r="D103" s="112"/>
      <c r="E103" s="112"/>
      <c r="F103" s="112"/>
      <c r="G103" s="112"/>
    </row>
    <row r="104" spans="1:7">
      <c r="A104" s="112"/>
      <c r="B104" s="112"/>
      <c r="C104" s="112"/>
      <c r="D104" s="112"/>
      <c r="E104" s="112"/>
      <c r="F104" s="112"/>
      <c r="G104" s="112"/>
    </row>
    <row r="105" spans="1:7">
      <c r="A105" s="112"/>
      <c r="B105" s="112"/>
      <c r="C105" s="112"/>
      <c r="D105" s="112"/>
      <c r="E105" s="112"/>
      <c r="F105" s="112"/>
      <c r="G105" s="112"/>
    </row>
    <row r="106" spans="1:7">
      <c r="A106" s="112"/>
      <c r="B106" s="112"/>
      <c r="C106" s="112"/>
      <c r="D106" s="112"/>
      <c r="E106" s="112"/>
      <c r="F106" s="112"/>
      <c r="G106" s="112"/>
    </row>
    <row r="107" spans="1:7">
      <c r="A107" s="112"/>
      <c r="B107" s="112"/>
      <c r="C107" s="112"/>
      <c r="D107" s="112"/>
      <c r="E107" s="112"/>
      <c r="F107" s="112"/>
      <c r="G107" s="112"/>
    </row>
    <row r="108" spans="1:7">
      <c r="A108" s="112"/>
      <c r="B108" s="112"/>
      <c r="C108" s="112"/>
      <c r="D108" s="112"/>
      <c r="E108" s="112"/>
      <c r="F108" s="112"/>
      <c r="G108" s="112"/>
    </row>
  </sheetData>
  <mergeCells count="7">
    <mergeCell ref="F7:F8"/>
    <mergeCell ref="G7:G8"/>
    <mergeCell ref="A7:A8"/>
    <mergeCell ref="B7:B8"/>
    <mergeCell ref="C7:C8"/>
    <mergeCell ref="D7:D8"/>
    <mergeCell ref="E7:E8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scale="2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5"/>
  <sheetViews>
    <sheetView workbookViewId="0">
      <selection activeCell="A19" sqref="A19"/>
    </sheetView>
  </sheetViews>
  <sheetFormatPr baseColWidth="10" defaultRowHeight="13.2"/>
  <cols>
    <col min="1" max="1" width="88.5546875" customWidth="1"/>
    <col min="2" max="7" width="12.5546875" customWidth="1"/>
  </cols>
  <sheetData>
    <row r="1" spans="1:16" ht="17.399999999999999">
      <c r="A1" s="1" t="s">
        <v>28</v>
      </c>
      <c r="B1" s="1"/>
      <c r="C1" s="2"/>
      <c r="D1" s="2"/>
      <c r="E1" s="2"/>
      <c r="F1" s="2"/>
      <c r="G1" s="2"/>
    </row>
    <row r="2" spans="1:16" ht="17.399999999999999">
      <c r="A2" s="1"/>
      <c r="B2" s="1"/>
      <c r="C2" s="2"/>
      <c r="D2" s="2"/>
      <c r="E2" s="2"/>
      <c r="F2" s="2"/>
      <c r="G2" s="2"/>
    </row>
    <row r="3" spans="1:16" ht="22.8">
      <c r="A3" s="82" t="s">
        <v>237</v>
      </c>
      <c r="B3" s="83"/>
      <c r="C3" s="83"/>
      <c r="D3" s="83"/>
      <c r="E3" s="83"/>
      <c r="F3" s="83"/>
      <c r="G3" s="83"/>
    </row>
    <row r="4" spans="1:16" ht="22.8">
      <c r="A4" s="82" t="s">
        <v>238</v>
      </c>
      <c r="B4" s="83"/>
      <c r="C4" s="83"/>
      <c r="D4" s="83"/>
      <c r="E4" s="83"/>
      <c r="F4" s="83"/>
      <c r="G4" s="83"/>
      <c r="H4" s="17"/>
      <c r="I4" s="17"/>
      <c r="J4" s="17"/>
      <c r="K4" s="17"/>
      <c r="L4" s="17"/>
      <c r="M4" s="17"/>
      <c r="N4" s="17"/>
    </row>
    <row r="5" spans="1:16" ht="22.8">
      <c r="A5" s="82" t="s">
        <v>232</v>
      </c>
      <c r="B5" s="83"/>
      <c r="C5" s="83"/>
      <c r="D5" s="83"/>
      <c r="E5" s="83"/>
      <c r="F5" s="83"/>
      <c r="G5" s="83"/>
    </row>
    <row r="6" spans="1:16" ht="22.8">
      <c r="A6" s="82" t="s">
        <v>239</v>
      </c>
      <c r="B6" s="83"/>
      <c r="C6" s="83"/>
      <c r="D6" s="83"/>
      <c r="E6" s="83"/>
      <c r="F6" s="83"/>
      <c r="G6" s="83"/>
    </row>
    <row r="7" spans="1:16" ht="17.399999999999999">
      <c r="A7" s="6"/>
      <c r="B7" s="6"/>
      <c r="C7" s="6"/>
      <c r="D7" s="6"/>
      <c r="E7" s="6"/>
      <c r="F7" s="6"/>
      <c r="G7" s="6"/>
    </row>
    <row r="8" spans="1:16" ht="17.399999999999999">
      <c r="A8" s="177" t="s">
        <v>223</v>
      </c>
      <c r="B8" s="183" t="s">
        <v>35</v>
      </c>
      <c r="C8" s="180" t="s">
        <v>4</v>
      </c>
      <c r="D8" s="180"/>
      <c r="E8" s="180"/>
      <c r="F8" s="180"/>
      <c r="G8" s="181"/>
    </row>
    <row r="9" spans="1:16" ht="42" customHeight="1">
      <c r="A9" s="182"/>
      <c r="B9" s="184"/>
      <c r="C9" s="10" t="s">
        <v>5</v>
      </c>
      <c r="D9" s="10" t="s">
        <v>255</v>
      </c>
      <c r="E9" s="10" t="s">
        <v>257</v>
      </c>
      <c r="F9" s="41" t="s">
        <v>256</v>
      </c>
      <c r="G9" s="9" t="s">
        <v>6</v>
      </c>
    </row>
    <row r="10" spans="1:16" s="37" customFormat="1" ht="41.25" customHeight="1">
      <c r="A10" s="39" t="s">
        <v>7</v>
      </c>
      <c r="B10" s="124">
        <f>SUM(C10:G10)</f>
        <v>47272</v>
      </c>
      <c r="C10" s="125">
        <v>15188</v>
      </c>
      <c r="D10" s="125">
        <v>1267</v>
      </c>
      <c r="E10" s="125">
        <v>1933</v>
      </c>
      <c r="F10" s="125">
        <v>5757</v>
      </c>
      <c r="G10" s="125">
        <v>23127</v>
      </c>
    </row>
    <row r="11" spans="1:16" s="37" customFormat="1" ht="32.25" customHeight="1">
      <c r="A11" s="38" t="s">
        <v>8</v>
      </c>
      <c r="B11" s="126">
        <f>SUM(C11:G11)</f>
        <v>2691</v>
      </c>
      <c r="C11" s="127">
        <v>227</v>
      </c>
      <c r="D11" s="127">
        <v>210</v>
      </c>
      <c r="E11" s="128" t="s">
        <v>132</v>
      </c>
      <c r="F11" s="127">
        <v>659</v>
      </c>
      <c r="G11" s="127">
        <v>1595</v>
      </c>
    </row>
    <row r="12" spans="1:16" ht="18">
      <c r="A12" s="27" t="s">
        <v>57</v>
      </c>
      <c r="B12" s="129">
        <f t="shared" ref="B12:B68" si="0">SUM(C12:G12)</f>
        <v>1096</v>
      </c>
      <c r="C12" s="130">
        <v>227</v>
      </c>
      <c r="D12" s="130">
        <v>210</v>
      </c>
      <c r="E12" s="131" t="s">
        <v>132</v>
      </c>
      <c r="F12" s="130">
        <v>659</v>
      </c>
      <c r="G12" s="131" t="s">
        <v>132</v>
      </c>
      <c r="P12" s="110"/>
    </row>
    <row r="13" spans="1:16" ht="18">
      <c r="A13" s="27" t="s">
        <v>138</v>
      </c>
      <c r="B13" s="129">
        <f t="shared" si="0"/>
        <v>406</v>
      </c>
      <c r="C13" s="131" t="s">
        <v>132</v>
      </c>
      <c r="D13" s="131" t="s">
        <v>132</v>
      </c>
      <c r="E13" s="131" t="s">
        <v>132</v>
      </c>
      <c r="F13" s="131" t="s">
        <v>132</v>
      </c>
      <c r="G13" s="130">
        <v>406</v>
      </c>
      <c r="P13" s="110"/>
    </row>
    <row r="14" spans="1:16" ht="18">
      <c r="A14" s="27" t="s">
        <v>139</v>
      </c>
      <c r="B14" s="129">
        <f t="shared" si="0"/>
        <v>430</v>
      </c>
      <c r="C14" s="131" t="s">
        <v>132</v>
      </c>
      <c r="D14" s="131" t="s">
        <v>132</v>
      </c>
      <c r="E14" s="131" t="s">
        <v>132</v>
      </c>
      <c r="F14" s="131" t="s">
        <v>132</v>
      </c>
      <c r="G14" s="130">
        <v>430</v>
      </c>
      <c r="P14" s="110"/>
    </row>
    <row r="15" spans="1:16" ht="18">
      <c r="A15" s="27" t="s">
        <v>175</v>
      </c>
      <c r="B15" s="129">
        <f t="shared" si="0"/>
        <v>64</v>
      </c>
      <c r="C15" s="131" t="s">
        <v>132</v>
      </c>
      <c r="D15" s="131" t="s">
        <v>132</v>
      </c>
      <c r="E15" s="131" t="s">
        <v>132</v>
      </c>
      <c r="F15" s="131" t="s">
        <v>132</v>
      </c>
      <c r="G15" s="130">
        <v>64</v>
      </c>
      <c r="P15" s="110"/>
    </row>
    <row r="16" spans="1:16" ht="18">
      <c r="A16" s="27" t="s">
        <v>176</v>
      </c>
      <c r="B16" s="129">
        <f t="shared" si="0"/>
        <v>31</v>
      </c>
      <c r="C16" s="131" t="s">
        <v>132</v>
      </c>
      <c r="D16" s="131" t="s">
        <v>132</v>
      </c>
      <c r="E16" s="131" t="s">
        <v>132</v>
      </c>
      <c r="F16" s="131" t="s">
        <v>132</v>
      </c>
      <c r="G16" s="130">
        <v>31</v>
      </c>
      <c r="P16" s="110"/>
    </row>
    <row r="17" spans="1:16" ht="18">
      <c r="A17" s="27" t="s">
        <v>177</v>
      </c>
      <c r="B17" s="129">
        <f t="shared" si="0"/>
        <v>664</v>
      </c>
      <c r="C17" s="131" t="s">
        <v>132</v>
      </c>
      <c r="D17" s="131" t="s">
        <v>132</v>
      </c>
      <c r="E17" s="131" t="s">
        <v>132</v>
      </c>
      <c r="F17" s="131" t="s">
        <v>132</v>
      </c>
      <c r="G17" s="130">
        <v>664</v>
      </c>
      <c r="P17" s="110"/>
    </row>
    <row r="18" spans="1:16" s="37" customFormat="1" ht="32.25" customHeight="1">
      <c r="A18" s="38" t="s">
        <v>9</v>
      </c>
      <c r="B18" s="126">
        <f t="shared" si="0"/>
        <v>4780</v>
      </c>
      <c r="C18" s="132">
        <v>2754</v>
      </c>
      <c r="D18" s="132">
        <v>184</v>
      </c>
      <c r="E18" s="132">
        <v>1122</v>
      </c>
      <c r="F18" s="132">
        <v>720</v>
      </c>
      <c r="G18" s="133" t="s">
        <v>132</v>
      </c>
    </row>
    <row r="19" spans="1:16" ht="18">
      <c r="A19" s="27" t="s">
        <v>133</v>
      </c>
      <c r="B19" s="129">
        <f t="shared" si="0"/>
        <v>4780</v>
      </c>
      <c r="C19" s="130">
        <v>2754</v>
      </c>
      <c r="D19" s="130">
        <v>184</v>
      </c>
      <c r="E19" s="130">
        <v>1122</v>
      </c>
      <c r="F19" s="130">
        <v>720</v>
      </c>
      <c r="G19" s="131" t="s">
        <v>132</v>
      </c>
      <c r="P19" s="110"/>
    </row>
    <row r="20" spans="1:16" s="37" customFormat="1" ht="32.25" customHeight="1">
      <c r="A20" s="38" t="s">
        <v>10</v>
      </c>
      <c r="B20" s="126">
        <f t="shared" si="0"/>
        <v>5918</v>
      </c>
      <c r="C20" s="132">
        <v>55</v>
      </c>
      <c r="D20" s="132">
        <v>313</v>
      </c>
      <c r="E20" s="132">
        <v>183</v>
      </c>
      <c r="F20" s="132">
        <v>386</v>
      </c>
      <c r="G20" s="132">
        <v>4981</v>
      </c>
    </row>
    <row r="21" spans="1:16" ht="18">
      <c r="A21" s="27" t="s">
        <v>140</v>
      </c>
      <c r="B21" s="129">
        <f t="shared" si="0"/>
        <v>2000</v>
      </c>
      <c r="C21" s="131" t="s">
        <v>132</v>
      </c>
      <c r="D21" s="131" t="s">
        <v>132</v>
      </c>
      <c r="E21" s="131" t="s">
        <v>132</v>
      </c>
      <c r="F21" s="131" t="s">
        <v>132</v>
      </c>
      <c r="G21" s="130">
        <v>2000</v>
      </c>
      <c r="P21" s="110"/>
    </row>
    <row r="22" spans="1:16" ht="18">
      <c r="A22" s="27" t="s">
        <v>59</v>
      </c>
      <c r="B22" s="129">
        <f t="shared" si="0"/>
        <v>937</v>
      </c>
      <c r="C22" s="130">
        <v>55</v>
      </c>
      <c r="D22" s="130">
        <v>313</v>
      </c>
      <c r="E22" s="130">
        <v>183</v>
      </c>
      <c r="F22" s="130">
        <v>386</v>
      </c>
      <c r="G22" s="131" t="s">
        <v>132</v>
      </c>
      <c r="P22" s="110"/>
    </row>
    <row r="23" spans="1:16" ht="18">
      <c r="A23" s="27" t="s">
        <v>141</v>
      </c>
      <c r="B23" s="129">
        <f t="shared" si="0"/>
        <v>1441</v>
      </c>
      <c r="C23" s="131" t="s">
        <v>132</v>
      </c>
      <c r="D23" s="131" t="s">
        <v>132</v>
      </c>
      <c r="E23" s="131" t="s">
        <v>132</v>
      </c>
      <c r="F23" s="131" t="s">
        <v>132</v>
      </c>
      <c r="G23" s="130">
        <v>1441</v>
      </c>
      <c r="P23" s="110"/>
    </row>
    <row r="24" spans="1:16" ht="18">
      <c r="A24" s="27" t="s">
        <v>178</v>
      </c>
      <c r="B24" s="129">
        <f t="shared" si="0"/>
        <v>1311</v>
      </c>
      <c r="C24" s="131" t="s">
        <v>132</v>
      </c>
      <c r="D24" s="131" t="s">
        <v>132</v>
      </c>
      <c r="E24" s="131" t="s">
        <v>132</v>
      </c>
      <c r="F24" s="131" t="s">
        <v>132</v>
      </c>
      <c r="G24" s="130">
        <v>1311</v>
      </c>
      <c r="P24" s="110"/>
    </row>
    <row r="25" spans="1:16" ht="18">
      <c r="A25" s="27" t="s">
        <v>179</v>
      </c>
      <c r="B25" s="129">
        <f t="shared" si="0"/>
        <v>229</v>
      </c>
      <c r="C25" s="131" t="s">
        <v>132</v>
      </c>
      <c r="D25" s="131" t="s">
        <v>132</v>
      </c>
      <c r="E25" s="131" t="s">
        <v>132</v>
      </c>
      <c r="F25" s="131" t="s">
        <v>132</v>
      </c>
      <c r="G25" s="130">
        <v>229</v>
      </c>
      <c r="P25" s="110"/>
    </row>
    <row r="26" spans="1:16" s="37" customFormat="1" ht="32.25" customHeight="1">
      <c r="A26" s="38" t="s">
        <v>11</v>
      </c>
      <c r="B26" s="126">
        <f t="shared" si="0"/>
        <v>3386</v>
      </c>
      <c r="C26" s="132">
        <v>2391</v>
      </c>
      <c r="D26" s="132">
        <v>24</v>
      </c>
      <c r="E26" s="132">
        <v>151</v>
      </c>
      <c r="F26" s="132">
        <v>281</v>
      </c>
      <c r="G26" s="132">
        <v>539</v>
      </c>
    </row>
    <row r="27" spans="1:16" ht="18">
      <c r="A27" s="27" t="s">
        <v>77</v>
      </c>
      <c r="B27" s="129">
        <f t="shared" si="0"/>
        <v>2631</v>
      </c>
      <c r="C27" s="130">
        <v>2301</v>
      </c>
      <c r="D27" s="130">
        <v>24</v>
      </c>
      <c r="E27" s="130">
        <v>147</v>
      </c>
      <c r="F27" s="130">
        <v>159</v>
      </c>
      <c r="G27" s="131" t="s">
        <v>132</v>
      </c>
      <c r="P27" s="110"/>
    </row>
    <row r="28" spans="1:16" ht="18">
      <c r="A28" s="27" t="s">
        <v>154</v>
      </c>
      <c r="B28" s="129">
        <f t="shared" si="0"/>
        <v>251</v>
      </c>
      <c r="C28" s="131" t="s">
        <v>132</v>
      </c>
      <c r="D28" s="131" t="s">
        <v>132</v>
      </c>
      <c r="E28" s="131" t="s">
        <v>132</v>
      </c>
      <c r="F28" s="131" t="s">
        <v>132</v>
      </c>
      <c r="G28" s="130">
        <v>251</v>
      </c>
      <c r="P28" s="110"/>
    </row>
    <row r="29" spans="1:16" ht="18">
      <c r="A29" s="27" t="s">
        <v>97</v>
      </c>
      <c r="B29" s="129">
        <f t="shared" si="0"/>
        <v>216</v>
      </c>
      <c r="C29" s="130">
        <v>90</v>
      </c>
      <c r="D29" s="131" t="s">
        <v>132</v>
      </c>
      <c r="E29" s="130">
        <v>4</v>
      </c>
      <c r="F29" s="130">
        <v>122</v>
      </c>
      <c r="G29" s="131" t="s">
        <v>132</v>
      </c>
      <c r="P29" s="110"/>
    </row>
    <row r="30" spans="1:16" ht="18">
      <c r="A30" s="27" t="s">
        <v>155</v>
      </c>
      <c r="B30" s="129">
        <f t="shared" si="0"/>
        <v>79</v>
      </c>
      <c r="C30" s="131" t="s">
        <v>132</v>
      </c>
      <c r="D30" s="131" t="s">
        <v>132</v>
      </c>
      <c r="E30" s="131" t="s">
        <v>132</v>
      </c>
      <c r="F30" s="131" t="s">
        <v>132</v>
      </c>
      <c r="G30" s="130">
        <v>79</v>
      </c>
      <c r="P30" s="110"/>
    </row>
    <row r="31" spans="1:16" ht="18">
      <c r="A31" s="27" t="s">
        <v>156</v>
      </c>
      <c r="B31" s="129">
        <f t="shared" si="0"/>
        <v>209</v>
      </c>
      <c r="C31" s="131" t="s">
        <v>132</v>
      </c>
      <c r="D31" s="131" t="s">
        <v>132</v>
      </c>
      <c r="E31" s="131" t="s">
        <v>132</v>
      </c>
      <c r="F31" s="131" t="s">
        <v>132</v>
      </c>
      <c r="G31" s="130">
        <v>209</v>
      </c>
      <c r="P31" s="110"/>
    </row>
    <row r="32" spans="1:16" s="37" customFormat="1" ht="32.25" customHeight="1">
      <c r="A32" s="38" t="s">
        <v>12</v>
      </c>
      <c r="B32" s="126">
        <f t="shared" si="0"/>
        <v>2285</v>
      </c>
      <c r="C32" s="132">
        <v>647</v>
      </c>
      <c r="D32" s="133" t="s">
        <v>132</v>
      </c>
      <c r="E32" s="132">
        <v>13</v>
      </c>
      <c r="F32" s="132">
        <v>320</v>
      </c>
      <c r="G32" s="132">
        <v>1305</v>
      </c>
    </row>
    <row r="33" spans="1:16" ht="18">
      <c r="A33" s="27" t="s">
        <v>60</v>
      </c>
      <c r="B33" s="129">
        <f t="shared" si="0"/>
        <v>980</v>
      </c>
      <c r="C33" s="130">
        <v>647</v>
      </c>
      <c r="D33" s="131" t="s">
        <v>132</v>
      </c>
      <c r="E33" s="130">
        <v>13</v>
      </c>
      <c r="F33" s="130">
        <v>320</v>
      </c>
      <c r="G33" s="131" t="s">
        <v>132</v>
      </c>
      <c r="P33" s="110"/>
    </row>
    <row r="34" spans="1:16" ht="18">
      <c r="A34" s="27" t="s">
        <v>157</v>
      </c>
      <c r="B34" s="129">
        <f t="shared" si="0"/>
        <v>9</v>
      </c>
      <c r="C34" s="131" t="s">
        <v>132</v>
      </c>
      <c r="D34" s="131" t="s">
        <v>132</v>
      </c>
      <c r="E34" s="131" t="s">
        <v>132</v>
      </c>
      <c r="F34" s="131" t="s">
        <v>132</v>
      </c>
      <c r="G34" s="130">
        <v>9</v>
      </c>
      <c r="P34" s="110"/>
    </row>
    <row r="35" spans="1:16" ht="18">
      <c r="A35" s="27" t="s">
        <v>158</v>
      </c>
      <c r="B35" s="129">
        <f t="shared" si="0"/>
        <v>172</v>
      </c>
      <c r="C35" s="131" t="s">
        <v>132</v>
      </c>
      <c r="D35" s="131" t="s">
        <v>132</v>
      </c>
      <c r="E35" s="131" t="s">
        <v>132</v>
      </c>
      <c r="F35" s="131" t="s">
        <v>132</v>
      </c>
      <c r="G35" s="130">
        <v>172</v>
      </c>
      <c r="P35" s="110"/>
    </row>
    <row r="36" spans="1:16" ht="18">
      <c r="A36" s="27" t="s">
        <v>159</v>
      </c>
      <c r="B36" s="129">
        <f t="shared" si="0"/>
        <v>143</v>
      </c>
      <c r="C36" s="131" t="s">
        <v>132</v>
      </c>
      <c r="D36" s="131" t="s">
        <v>132</v>
      </c>
      <c r="E36" s="131" t="s">
        <v>132</v>
      </c>
      <c r="F36" s="131" t="s">
        <v>132</v>
      </c>
      <c r="G36" s="130">
        <v>143</v>
      </c>
      <c r="P36" s="110"/>
    </row>
    <row r="37" spans="1:16" ht="18">
      <c r="A37" s="27" t="s">
        <v>160</v>
      </c>
      <c r="B37" s="129">
        <f t="shared" si="0"/>
        <v>401</v>
      </c>
      <c r="C37" s="131" t="s">
        <v>132</v>
      </c>
      <c r="D37" s="131" t="s">
        <v>132</v>
      </c>
      <c r="E37" s="131" t="s">
        <v>132</v>
      </c>
      <c r="F37" s="131" t="s">
        <v>132</v>
      </c>
      <c r="G37" s="130">
        <v>401</v>
      </c>
      <c r="P37" s="110"/>
    </row>
    <row r="38" spans="1:16" ht="18">
      <c r="A38" s="27" t="s">
        <v>142</v>
      </c>
      <c r="B38" s="129">
        <f t="shared" si="0"/>
        <v>580</v>
      </c>
      <c r="C38" s="131" t="s">
        <v>132</v>
      </c>
      <c r="D38" s="131" t="s">
        <v>132</v>
      </c>
      <c r="E38" s="131" t="s">
        <v>132</v>
      </c>
      <c r="F38" s="131" t="s">
        <v>132</v>
      </c>
      <c r="G38" s="130">
        <v>580</v>
      </c>
      <c r="P38" s="110"/>
    </row>
    <row r="39" spans="1:16" s="37" customFormat="1" ht="32.25" customHeight="1">
      <c r="A39" s="38" t="s">
        <v>13</v>
      </c>
      <c r="B39" s="126">
        <f t="shared" si="0"/>
        <v>2179</v>
      </c>
      <c r="C39" s="132">
        <v>498</v>
      </c>
      <c r="D39" s="132">
        <v>468</v>
      </c>
      <c r="E39" s="132">
        <v>10</v>
      </c>
      <c r="F39" s="132">
        <v>246</v>
      </c>
      <c r="G39" s="132">
        <v>957</v>
      </c>
    </row>
    <row r="40" spans="1:16" ht="18">
      <c r="A40" s="27" t="s">
        <v>61</v>
      </c>
      <c r="B40" s="129">
        <f t="shared" si="0"/>
        <v>734</v>
      </c>
      <c r="C40" s="130">
        <v>481</v>
      </c>
      <c r="D40" s="131" t="s">
        <v>132</v>
      </c>
      <c r="E40" s="130">
        <v>7</v>
      </c>
      <c r="F40" s="130">
        <v>246</v>
      </c>
      <c r="G40" s="131" t="s">
        <v>132</v>
      </c>
      <c r="P40" s="110"/>
    </row>
    <row r="41" spans="1:16" ht="18">
      <c r="A41" s="27" t="s">
        <v>62</v>
      </c>
      <c r="B41" s="129">
        <f t="shared" si="0"/>
        <v>488</v>
      </c>
      <c r="C41" s="130">
        <v>17</v>
      </c>
      <c r="D41" s="130">
        <v>468</v>
      </c>
      <c r="E41" s="130">
        <v>3</v>
      </c>
      <c r="F41" s="131" t="s">
        <v>132</v>
      </c>
      <c r="G41" s="131" t="s">
        <v>132</v>
      </c>
      <c r="P41" s="110"/>
    </row>
    <row r="42" spans="1:16" ht="18">
      <c r="A42" s="27" t="s">
        <v>161</v>
      </c>
      <c r="B42" s="129">
        <f t="shared" si="0"/>
        <v>95</v>
      </c>
      <c r="C42" s="131" t="s">
        <v>132</v>
      </c>
      <c r="D42" s="131" t="s">
        <v>132</v>
      </c>
      <c r="E42" s="131" t="s">
        <v>132</v>
      </c>
      <c r="F42" s="131" t="s">
        <v>132</v>
      </c>
      <c r="G42" s="130">
        <v>95</v>
      </c>
      <c r="P42" s="110"/>
    </row>
    <row r="43" spans="1:16" ht="18">
      <c r="A43" s="27" t="s">
        <v>162</v>
      </c>
      <c r="B43" s="129">
        <f t="shared" si="0"/>
        <v>119</v>
      </c>
      <c r="C43" s="131" t="s">
        <v>132</v>
      </c>
      <c r="D43" s="131" t="s">
        <v>132</v>
      </c>
      <c r="E43" s="131" t="s">
        <v>132</v>
      </c>
      <c r="F43" s="131" t="s">
        <v>132</v>
      </c>
      <c r="G43" s="130">
        <v>119</v>
      </c>
      <c r="P43" s="110"/>
    </row>
    <row r="44" spans="1:16" ht="18">
      <c r="A44" s="27" t="s">
        <v>163</v>
      </c>
      <c r="B44" s="129">
        <f t="shared" si="0"/>
        <v>435</v>
      </c>
      <c r="C44" s="131" t="s">
        <v>132</v>
      </c>
      <c r="D44" s="131" t="s">
        <v>132</v>
      </c>
      <c r="E44" s="131" t="s">
        <v>132</v>
      </c>
      <c r="F44" s="131" t="s">
        <v>132</v>
      </c>
      <c r="G44" s="130">
        <v>435</v>
      </c>
      <c r="P44" s="110"/>
    </row>
    <row r="45" spans="1:16" ht="18">
      <c r="A45" s="27" t="s">
        <v>164</v>
      </c>
      <c r="B45" s="129">
        <f t="shared" si="0"/>
        <v>308</v>
      </c>
      <c r="C45" s="131" t="s">
        <v>132</v>
      </c>
      <c r="D45" s="131" t="s">
        <v>132</v>
      </c>
      <c r="E45" s="131" t="s">
        <v>132</v>
      </c>
      <c r="F45" s="131" t="s">
        <v>132</v>
      </c>
      <c r="G45" s="130">
        <v>308</v>
      </c>
      <c r="P45" s="110"/>
    </row>
    <row r="46" spans="1:16" s="37" customFormat="1" ht="32.25" customHeight="1">
      <c r="A46" s="38" t="s">
        <v>14</v>
      </c>
      <c r="B46" s="126">
        <f t="shared" si="0"/>
        <v>4561</v>
      </c>
      <c r="C46" s="132">
        <v>3108</v>
      </c>
      <c r="D46" s="132">
        <v>25</v>
      </c>
      <c r="E46" s="132">
        <v>34</v>
      </c>
      <c r="F46" s="132">
        <v>381</v>
      </c>
      <c r="G46" s="132">
        <v>1013</v>
      </c>
    </row>
    <row r="47" spans="1:16" ht="18">
      <c r="A47" s="27" t="s">
        <v>63</v>
      </c>
      <c r="B47" s="129">
        <f t="shared" si="0"/>
        <v>1813</v>
      </c>
      <c r="C47" s="130">
        <v>1606</v>
      </c>
      <c r="D47" s="130">
        <v>2</v>
      </c>
      <c r="E47" s="130">
        <v>5</v>
      </c>
      <c r="F47" s="130">
        <v>200</v>
      </c>
      <c r="G47" s="131" t="s">
        <v>132</v>
      </c>
      <c r="P47" s="110"/>
    </row>
    <row r="48" spans="1:16" ht="18">
      <c r="A48" s="27" t="s">
        <v>79</v>
      </c>
      <c r="B48" s="129">
        <f t="shared" si="0"/>
        <v>691</v>
      </c>
      <c r="C48" s="130">
        <v>665</v>
      </c>
      <c r="D48" s="130">
        <v>6</v>
      </c>
      <c r="E48" s="130">
        <v>20</v>
      </c>
      <c r="F48" s="131" t="s">
        <v>132</v>
      </c>
      <c r="G48" s="131" t="s">
        <v>132</v>
      </c>
      <c r="P48" s="110"/>
    </row>
    <row r="49" spans="1:16" ht="18">
      <c r="A49" s="27" t="s">
        <v>64</v>
      </c>
      <c r="B49" s="129">
        <f t="shared" si="0"/>
        <v>1044</v>
      </c>
      <c r="C49" s="130">
        <v>837</v>
      </c>
      <c r="D49" s="130">
        <v>17</v>
      </c>
      <c r="E49" s="130">
        <v>9</v>
      </c>
      <c r="F49" s="130">
        <v>181</v>
      </c>
      <c r="G49" s="131" t="s">
        <v>132</v>
      </c>
      <c r="P49" s="110"/>
    </row>
    <row r="50" spans="1:16" ht="18">
      <c r="A50" s="27" t="s">
        <v>180</v>
      </c>
      <c r="B50" s="129">
        <f t="shared" si="0"/>
        <v>142</v>
      </c>
      <c r="C50" s="131" t="s">
        <v>132</v>
      </c>
      <c r="D50" s="131" t="s">
        <v>132</v>
      </c>
      <c r="E50" s="131" t="s">
        <v>132</v>
      </c>
      <c r="F50" s="131" t="s">
        <v>132</v>
      </c>
      <c r="G50" s="130">
        <v>142</v>
      </c>
      <c r="P50" s="110"/>
    </row>
    <row r="51" spans="1:16" ht="18">
      <c r="A51" s="27" t="s">
        <v>165</v>
      </c>
      <c r="B51" s="129">
        <f t="shared" si="0"/>
        <v>541</v>
      </c>
      <c r="C51" s="131" t="s">
        <v>132</v>
      </c>
      <c r="D51" s="131" t="s">
        <v>132</v>
      </c>
      <c r="E51" s="131" t="s">
        <v>132</v>
      </c>
      <c r="F51" s="131" t="s">
        <v>132</v>
      </c>
      <c r="G51" s="130">
        <v>541</v>
      </c>
      <c r="P51" s="110"/>
    </row>
    <row r="52" spans="1:16" ht="18">
      <c r="A52" s="27" t="s">
        <v>166</v>
      </c>
      <c r="B52" s="129">
        <f t="shared" si="0"/>
        <v>63</v>
      </c>
      <c r="C52" s="131" t="s">
        <v>132</v>
      </c>
      <c r="D52" s="131" t="s">
        <v>132</v>
      </c>
      <c r="E52" s="131" t="s">
        <v>132</v>
      </c>
      <c r="F52" s="131" t="s">
        <v>132</v>
      </c>
      <c r="G52" s="130">
        <v>63</v>
      </c>
      <c r="P52" s="110"/>
    </row>
    <row r="53" spans="1:16" ht="18">
      <c r="A53" s="27" t="s">
        <v>167</v>
      </c>
      <c r="B53" s="129">
        <f t="shared" si="0"/>
        <v>267</v>
      </c>
      <c r="C53" s="131" t="s">
        <v>132</v>
      </c>
      <c r="D53" s="131" t="s">
        <v>132</v>
      </c>
      <c r="E53" s="131" t="s">
        <v>132</v>
      </c>
      <c r="F53" s="131" t="s">
        <v>132</v>
      </c>
      <c r="G53" s="130">
        <v>267</v>
      </c>
      <c r="P53" s="110"/>
    </row>
    <row r="54" spans="1:16" s="37" customFormat="1" ht="32.25" customHeight="1">
      <c r="A54" s="38" t="s">
        <v>15</v>
      </c>
      <c r="B54" s="126">
        <f t="shared" si="0"/>
        <v>3967</v>
      </c>
      <c r="C54" s="132">
        <v>764</v>
      </c>
      <c r="D54" s="132">
        <v>33</v>
      </c>
      <c r="E54" s="132">
        <v>41</v>
      </c>
      <c r="F54" s="132">
        <v>1139</v>
      </c>
      <c r="G54" s="132">
        <v>1990</v>
      </c>
    </row>
    <row r="55" spans="1:16" ht="18">
      <c r="A55" s="27" t="s">
        <v>65</v>
      </c>
      <c r="B55" s="129">
        <f t="shared" si="0"/>
        <v>1314</v>
      </c>
      <c r="C55" s="130">
        <v>191</v>
      </c>
      <c r="D55" s="130">
        <v>23</v>
      </c>
      <c r="E55" s="130">
        <v>6</v>
      </c>
      <c r="F55" s="130">
        <v>1094</v>
      </c>
      <c r="G55" s="131" t="s">
        <v>132</v>
      </c>
      <c r="P55" s="110"/>
    </row>
    <row r="56" spans="1:16" ht="18">
      <c r="A56" s="27" t="s">
        <v>134</v>
      </c>
      <c r="B56" s="129">
        <f t="shared" si="0"/>
        <v>758</v>
      </c>
      <c r="C56" s="131" t="s">
        <v>132</v>
      </c>
      <c r="D56" s="131" t="s">
        <v>132</v>
      </c>
      <c r="E56" s="131" t="s">
        <v>132</v>
      </c>
      <c r="F56" s="131" t="s">
        <v>132</v>
      </c>
      <c r="G56" s="130">
        <v>758</v>
      </c>
      <c r="P56" s="110"/>
    </row>
    <row r="57" spans="1:16" ht="18">
      <c r="A57" s="27" t="s">
        <v>181</v>
      </c>
      <c r="B57" s="129">
        <f t="shared" si="0"/>
        <v>297</v>
      </c>
      <c r="C57" s="131" t="s">
        <v>132</v>
      </c>
      <c r="D57" s="131" t="s">
        <v>132</v>
      </c>
      <c r="E57" s="131" t="s">
        <v>132</v>
      </c>
      <c r="F57" s="131" t="s">
        <v>132</v>
      </c>
      <c r="G57" s="130">
        <v>297</v>
      </c>
      <c r="P57" s="110"/>
    </row>
    <row r="58" spans="1:16" ht="18">
      <c r="A58" s="27" t="s">
        <v>168</v>
      </c>
      <c r="B58" s="129">
        <f t="shared" si="0"/>
        <v>743</v>
      </c>
      <c r="C58" s="131" t="s">
        <v>132</v>
      </c>
      <c r="D58" s="131" t="s">
        <v>132</v>
      </c>
      <c r="E58" s="131" t="s">
        <v>132</v>
      </c>
      <c r="F58" s="131" t="s">
        <v>132</v>
      </c>
      <c r="G58" s="130">
        <v>743</v>
      </c>
      <c r="P58" s="110"/>
    </row>
    <row r="59" spans="1:16" ht="18">
      <c r="A59" s="27" t="s">
        <v>169</v>
      </c>
      <c r="B59" s="129">
        <f t="shared" si="0"/>
        <v>192</v>
      </c>
      <c r="C59" s="131" t="s">
        <v>132</v>
      </c>
      <c r="D59" s="131" t="s">
        <v>132</v>
      </c>
      <c r="E59" s="131" t="s">
        <v>132</v>
      </c>
      <c r="F59" s="131" t="s">
        <v>132</v>
      </c>
      <c r="G59" s="130">
        <v>192</v>
      </c>
      <c r="P59" s="110"/>
    </row>
    <row r="60" spans="1:16" ht="18">
      <c r="A60" s="27" t="s">
        <v>80</v>
      </c>
      <c r="B60" s="129">
        <f t="shared" si="0"/>
        <v>663</v>
      </c>
      <c r="C60" s="130">
        <v>573</v>
      </c>
      <c r="D60" s="130">
        <v>10</v>
      </c>
      <c r="E60" s="130">
        <v>35</v>
      </c>
      <c r="F60" s="130">
        <v>45</v>
      </c>
      <c r="G60" s="131" t="s">
        <v>132</v>
      </c>
      <c r="P60" s="110"/>
    </row>
    <row r="61" spans="1:16" s="37" customFormat="1" ht="32.25" customHeight="1">
      <c r="A61" s="38" t="s">
        <v>16</v>
      </c>
      <c r="B61" s="126">
        <f t="shared" si="0"/>
        <v>2213</v>
      </c>
      <c r="C61" s="132">
        <v>898</v>
      </c>
      <c r="D61" s="132">
        <v>1</v>
      </c>
      <c r="E61" s="132">
        <v>121</v>
      </c>
      <c r="F61" s="133" t="s">
        <v>132</v>
      </c>
      <c r="G61" s="132">
        <v>1193</v>
      </c>
    </row>
    <row r="62" spans="1:16" ht="18">
      <c r="A62" s="27" t="s">
        <v>67</v>
      </c>
      <c r="B62" s="129">
        <f t="shared" si="0"/>
        <v>1020</v>
      </c>
      <c r="C62" s="130">
        <v>898</v>
      </c>
      <c r="D62" s="130">
        <v>1</v>
      </c>
      <c r="E62" s="130">
        <v>121</v>
      </c>
      <c r="F62" s="131" t="s">
        <v>132</v>
      </c>
      <c r="G62" s="131" t="s">
        <v>132</v>
      </c>
      <c r="P62" s="110"/>
    </row>
    <row r="63" spans="1:16" ht="18">
      <c r="A63" s="28" t="s">
        <v>135</v>
      </c>
      <c r="B63" s="129">
        <f t="shared" si="0"/>
        <v>384</v>
      </c>
      <c r="C63" s="131" t="s">
        <v>132</v>
      </c>
      <c r="D63" s="131" t="s">
        <v>132</v>
      </c>
      <c r="E63" s="131" t="s">
        <v>132</v>
      </c>
      <c r="F63" s="131" t="s">
        <v>132</v>
      </c>
      <c r="G63" s="130">
        <v>384</v>
      </c>
      <c r="P63" s="110"/>
    </row>
    <row r="64" spans="1:16" ht="18">
      <c r="A64" s="27" t="s">
        <v>182</v>
      </c>
      <c r="B64" s="129">
        <f t="shared" si="0"/>
        <v>190</v>
      </c>
      <c r="C64" s="131" t="s">
        <v>132</v>
      </c>
      <c r="D64" s="131" t="s">
        <v>132</v>
      </c>
      <c r="E64" s="131" t="s">
        <v>132</v>
      </c>
      <c r="F64" s="131" t="s">
        <v>132</v>
      </c>
      <c r="G64" s="130">
        <v>190</v>
      </c>
      <c r="P64" s="110"/>
    </row>
    <row r="65" spans="1:16" ht="18">
      <c r="A65" s="27" t="s">
        <v>143</v>
      </c>
      <c r="B65" s="129">
        <f t="shared" si="0"/>
        <v>310</v>
      </c>
      <c r="C65" s="131" t="s">
        <v>132</v>
      </c>
      <c r="D65" s="131" t="s">
        <v>132</v>
      </c>
      <c r="E65" s="131" t="s">
        <v>132</v>
      </c>
      <c r="F65" s="131" t="s">
        <v>132</v>
      </c>
      <c r="G65" s="130">
        <v>310</v>
      </c>
      <c r="P65" s="110"/>
    </row>
    <row r="66" spans="1:16" ht="18">
      <c r="A66" s="27" t="s">
        <v>144</v>
      </c>
      <c r="B66" s="129">
        <f t="shared" si="0"/>
        <v>136</v>
      </c>
      <c r="C66" s="131" t="s">
        <v>132</v>
      </c>
      <c r="D66" s="131" t="s">
        <v>132</v>
      </c>
      <c r="E66" s="131" t="s">
        <v>132</v>
      </c>
      <c r="F66" s="131" t="s">
        <v>132</v>
      </c>
      <c r="G66" s="130">
        <v>136</v>
      </c>
      <c r="P66" s="110"/>
    </row>
    <row r="67" spans="1:16" ht="18">
      <c r="A67" s="27" t="s">
        <v>183</v>
      </c>
      <c r="B67" s="129">
        <f t="shared" si="0"/>
        <v>173</v>
      </c>
      <c r="C67" s="131" t="s">
        <v>132</v>
      </c>
      <c r="D67" s="131" t="s">
        <v>132</v>
      </c>
      <c r="E67" s="131" t="s">
        <v>132</v>
      </c>
      <c r="F67" s="131" t="s">
        <v>132</v>
      </c>
      <c r="G67" s="130">
        <v>173</v>
      </c>
      <c r="P67" s="110"/>
    </row>
    <row r="68" spans="1:16" s="37" customFormat="1" ht="32.25" customHeight="1">
      <c r="A68" s="38" t="s">
        <v>17</v>
      </c>
      <c r="B68" s="126">
        <f t="shared" si="0"/>
        <v>3057</v>
      </c>
      <c r="C68" s="132">
        <v>1505</v>
      </c>
      <c r="D68" s="132">
        <v>4</v>
      </c>
      <c r="E68" s="132">
        <v>143</v>
      </c>
      <c r="F68" s="132">
        <v>577</v>
      </c>
      <c r="G68" s="132">
        <v>828</v>
      </c>
    </row>
    <row r="69" spans="1:16" ht="18">
      <c r="A69" s="27" t="s">
        <v>83</v>
      </c>
      <c r="B69" s="129">
        <f t="shared" ref="B69:B74" si="1">SUM(C69:G69)</f>
        <v>935</v>
      </c>
      <c r="C69" s="130">
        <v>578</v>
      </c>
      <c r="D69" s="131" t="s">
        <v>132</v>
      </c>
      <c r="E69" s="130">
        <v>25</v>
      </c>
      <c r="F69" s="130">
        <v>332</v>
      </c>
      <c r="G69" s="131" t="s">
        <v>132</v>
      </c>
      <c r="P69" s="110"/>
    </row>
    <row r="70" spans="1:16" ht="18">
      <c r="A70" s="27" t="s">
        <v>145</v>
      </c>
      <c r="B70" s="129">
        <f t="shared" si="1"/>
        <v>1296</v>
      </c>
      <c r="C70" s="130">
        <v>927</v>
      </c>
      <c r="D70" s="130">
        <v>4</v>
      </c>
      <c r="E70" s="130">
        <v>118</v>
      </c>
      <c r="F70" s="130">
        <v>245</v>
      </c>
      <c r="G70" s="130">
        <v>2</v>
      </c>
      <c r="P70" s="110"/>
    </row>
    <row r="71" spans="1:16" ht="18">
      <c r="A71" s="27" t="s">
        <v>184</v>
      </c>
      <c r="B71" s="129">
        <f t="shared" si="1"/>
        <v>61</v>
      </c>
      <c r="C71" s="131" t="s">
        <v>132</v>
      </c>
      <c r="D71" s="131" t="s">
        <v>132</v>
      </c>
      <c r="E71" s="131" t="s">
        <v>132</v>
      </c>
      <c r="F71" s="131" t="s">
        <v>132</v>
      </c>
      <c r="G71" s="130">
        <v>61</v>
      </c>
      <c r="P71" s="110"/>
    </row>
    <row r="72" spans="1:16" ht="18">
      <c r="A72" s="27" t="s">
        <v>185</v>
      </c>
      <c r="B72" s="129">
        <f t="shared" si="1"/>
        <v>630</v>
      </c>
      <c r="C72" s="131" t="s">
        <v>132</v>
      </c>
      <c r="D72" s="131" t="s">
        <v>132</v>
      </c>
      <c r="E72" s="131" t="s">
        <v>132</v>
      </c>
      <c r="F72" s="131" t="s">
        <v>132</v>
      </c>
      <c r="G72" s="130">
        <v>630</v>
      </c>
      <c r="P72" s="110"/>
    </row>
    <row r="73" spans="1:16" ht="18">
      <c r="A73" s="27" t="s">
        <v>146</v>
      </c>
      <c r="B73" s="129">
        <f t="shared" si="1"/>
        <v>29</v>
      </c>
      <c r="C73" s="131" t="s">
        <v>132</v>
      </c>
      <c r="D73" s="131" t="s">
        <v>132</v>
      </c>
      <c r="E73" s="131" t="s">
        <v>132</v>
      </c>
      <c r="F73" s="131" t="s">
        <v>132</v>
      </c>
      <c r="G73" s="130">
        <v>29</v>
      </c>
      <c r="P73" s="110"/>
    </row>
    <row r="74" spans="1:16" ht="18">
      <c r="A74" s="27" t="s">
        <v>170</v>
      </c>
      <c r="B74" s="129">
        <f t="shared" si="1"/>
        <v>106</v>
      </c>
      <c r="C74" s="131" t="s">
        <v>132</v>
      </c>
      <c r="D74" s="131" t="s">
        <v>132</v>
      </c>
      <c r="E74" s="131" t="s">
        <v>132</v>
      </c>
      <c r="F74" s="131" t="s">
        <v>132</v>
      </c>
      <c r="G74" s="130">
        <v>106</v>
      </c>
      <c r="P74" s="110"/>
    </row>
    <row r="75" spans="1:16" s="37" customFormat="1" ht="32.25" customHeight="1">
      <c r="A75" s="38" t="s">
        <v>18</v>
      </c>
      <c r="B75" s="126">
        <f t="shared" ref="B75:B83" si="2">SUM(C75:G75)</f>
        <v>4579</v>
      </c>
      <c r="C75" s="133" t="s">
        <v>132</v>
      </c>
      <c r="D75" s="133" t="s">
        <v>132</v>
      </c>
      <c r="E75" s="133" t="s">
        <v>132</v>
      </c>
      <c r="F75" s="133" t="s">
        <v>132</v>
      </c>
      <c r="G75" s="132">
        <v>4579</v>
      </c>
    </row>
    <row r="76" spans="1:16" ht="18">
      <c r="A76" s="27" t="s">
        <v>136</v>
      </c>
      <c r="B76" s="129">
        <f t="shared" si="2"/>
        <v>2907</v>
      </c>
      <c r="C76" s="131" t="s">
        <v>132</v>
      </c>
      <c r="D76" s="131" t="s">
        <v>132</v>
      </c>
      <c r="E76" s="131" t="s">
        <v>132</v>
      </c>
      <c r="F76" s="131" t="s">
        <v>132</v>
      </c>
      <c r="G76" s="130">
        <v>2907</v>
      </c>
      <c r="P76" s="110"/>
    </row>
    <row r="77" spans="1:16" ht="18">
      <c r="A77" s="27" t="s">
        <v>147</v>
      </c>
      <c r="B77" s="129">
        <f t="shared" si="2"/>
        <v>324</v>
      </c>
      <c r="C77" s="131" t="s">
        <v>132</v>
      </c>
      <c r="D77" s="131" t="s">
        <v>132</v>
      </c>
      <c r="E77" s="131" t="s">
        <v>132</v>
      </c>
      <c r="F77" s="131" t="s">
        <v>132</v>
      </c>
      <c r="G77" s="130">
        <v>324</v>
      </c>
      <c r="P77" s="110"/>
    </row>
    <row r="78" spans="1:16" ht="18">
      <c r="A78" s="27" t="s">
        <v>171</v>
      </c>
      <c r="B78" s="129">
        <f t="shared" si="2"/>
        <v>350</v>
      </c>
      <c r="C78" s="131" t="s">
        <v>132</v>
      </c>
      <c r="D78" s="131" t="s">
        <v>132</v>
      </c>
      <c r="E78" s="131" t="s">
        <v>132</v>
      </c>
      <c r="F78" s="131" t="s">
        <v>132</v>
      </c>
      <c r="G78" s="130">
        <v>350</v>
      </c>
      <c r="P78" s="110"/>
    </row>
    <row r="79" spans="1:16" ht="18">
      <c r="A79" s="27" t="s">
        <v>172</v>
      </c>
      <c r="B79" s="129">
        <f t="shared" si="2"/>
        <v>292</v>
      </c>
      <c r="C79" s="131" t="s">
        <v>132</v>
      </c>
      <c r="D79" s="131" t="s">
        <v>132</v>
      </c>
      <c r="E79" s="131" t="s">
        <v>132</v>
      </c>
      <c r="F79" s="131" t="s">
        <v>132</v>
      </c>
      <c r="G79" s="130">
        <v>292</v>
      </c>
      <c r="P79" s="110"/>
    </row>
    <row r="80" spans="1:16" ht="18">
      <c r="A80" s="27" t="s">
        <v>173</v>
      </c>
      <c r="B80" s="129">
        <f t="shared" si="2"/>
        <v>138</v>
      </c>
      <c r="C80" s="131" t="s">
        <v>132</v>
      </c>
      <c r="D80" s="131" t="s">
        <v>132</v>
      </c>
      <c r="E80" s="131" t="s">
        <v>132</v>
      </c>
      <c r="F80" s="131" t="s">
        <v>132</v>
      </c>
      <c r="G80" s="130">
        <v>138</v>
      </c>
      <c r="P80" s="110"/>
    </row>
    <row r="81" spans="1:16" ht="18">
      <c r="A81" s="27" t="s">
        <v>186</v>
      </c>
      <c r="B81" s="129">
        <f t="shared" si="2"/>
        <v>339</v>
      </c>
      <c r="C81" s="131" t="s">
        <v>132</v>
      </c>
      <c r="D81" s="131" t="s">
        <v>132</v>
      </c>
      <c r="E81" s="131" t="s">
        <v>132</v>
      </c>
      <c r="F81" s="131" t="s">
        <v>132</v>
      </c>
      <c r="G81" s="130">
        <v>339</v>
      </c>
      <c r="P81" s="110"/>
    </row>
    <row r="82" spans="1:16" ht="18">
      <c r="A82" s="27" t="s">
        <v>148</v>
      </c>
      <c r="B82" s="129">
        <f t="shared" si="2"/>
        <v>191</v>
      </c>
      <c r="C82" s="131" t="s">
        <v>132</v>
      </c>
      <c r="D82" s="131" t="s">
        <v>132</v>
      </c>
      <c r="E82" s="131" t="s">
        <v>132</v>
      </c>
      <c r="F82" s="131" t="s">
        <v>132</v>
      </c>
      <c r="G82" s="130">
        <v>191</v>
      </c>
      <c r="P82" s="110"/>
    </row>
    <row r="83" spans="1:16" ht="18">
      <c r="A83" s="27" t="s">
        <v>149</v>
      </c>
      <c r="B83" s="129">
        <f t="shared" si="2"/>
        <v>38</v>
      </c>
      <c r="C83" s="131" t="s">
        <v>132</v>
      </c>
      <c r="D83" s="131" t="s">
        <v>132</v>
      </c>
      <c r="E83" s="131" t="s">
        <v>132</v>
      </c>
      <c r="F83" s="131" t="s">
        <v>132</v>
      </c>
      <c r="G83" s="130">
        <v>38</v>
      </c>
      <c r="P83" s="110"/>
    </row>
    <row r="84" spans="1:16" s="37" customFormat="1" ht="32.25" customHeight="1">
      <c r="A84" s="38" t="s">
        <v>19</v>
      </c>
      <c r="B84" s="126">
        <f>SUM(C84:G84)</f>
        <v>1821</v>
      </c>
      <c r="C84" s="132">
        <v>566</v>
      </c>
      <c r="D84" s="133" t="s">
        <v>132</v>
      </c>
      <c r="E84" s="132">
        <v>57</v>
      </c>
      <c r="F84" s="132">
        <v>415</v>
      </c>
      <c r="G84" s="132">
        <v>783</v>
      </c>
    </row>
    <row r="85" spans="1:16" ht="18">
      <c r="A85" s="27" t="s">
        <v>89</v>
      </c>
      <c r="B85" s="129">
        <f>SUM(C85:G85)</f>
        <v>1038</v>
      </c>
      <c r="C85" s="130">
        <v>566</v>
      </c>
      <c r="D85" s="131" t="s">
        <v>132</v>
      </c>
      <c r="E85" s="130">
        <v>57</v>
      </c>
      <c r="F85" s="130">
        <v>415</v>
      </c>
      <c r="G85" s="131" t="s">
        <v>132</v>
      </c>
      <c r="P85" s="110"/>
    </row>
    <row r="86" spans="1:16" ht="20.399999999999999">
      <c r="A86" s="27" t="s">
        <v>20</v>
      </c>
      <c r="B86" s="129">
        <f>SUM(C86:G86)</f>
        <v>783</v>
      </c>
      <c r="C86" s="131" t="s">
        <v>132</v>
      </c>
      <c r="D86" s="131" t="s">
        <v>132</v>
      </c>
      <c r="E86" s="131" t="s">
        <v>132</v>
      </c>
      <c r="F86" s="131" t="s">
        <v>132</v>
      </c>
      <c r="G86" s="130">
        <v>783</v>
      </c>
      <c r="P86" s="110"/>
    </row>
    <row r="87" spans="1:16" s="37" customFormat="1" ht="32.25" customHeight="1">
      <c r="A87" s="38" t="s">
        <v>21</v>
      </c>
      <c r="B87" s="126">
        <f t="shared" ref="B87:B92" si="3">SUM(C87:G87)</f>
        <v>1891</v>
      </c>
      <c r="C87" s="132">
        <v>524</v>
      </c>
      <c r="D87" s="132">
        <v>1</v>
      </c>
      <c r="E87" s="132">
        <v>39</v>
      </c>
      <c r="F87" s="132">
        <v>58</v>
      </c>
      <c r="G87" s="132">
        <v>1269</v>
      </c>
    </row>
    <row r="88" spans="1:16" ht="18">
      <c r="A88" s="27" t="s">
        <v>150</v>
      </c>
      <c r="B88" s="129">
        <f t="shared" si="3"/>
        <v>598</v>
      </c>
      <c r="C88" s="131" t="s">
        <v>132</v>
      </c>
      <c r="D88" s="131" t="s">
        <v>132</v>
      </c>
      <c r="E88" s="131" t="s">
        <v>132</v>
      </c>
      <c r="F88" s="131" t="s">
        <v>132</v>
      </c>
      <c r="G88" s="130">
        <v>598</v>
      </c>
      <c r="P88" s="110"/>
    </row>
    <row r="89" spans="1:16" ht="18">
      <c r="A89" s="27" t="s">
        <v>91</v>
      </c>
      <c r="B89" s="129">
        <f t="shared" si="3"/>
        <v>508</v>
      </c>
      <c r="C89" s="130">
        <v>418</v>
      </c>
      <c r="D89" s="130">
        <v>1</v>
      </c>
      <c r="E89" s="130">
        <v>32</v>
      </c>
      <c r="F89" s="130">
        <v>57</v>
      </c>
      <c r="G89" s="131" t="s">
        <v>132</v>
      </c>
      <c r="P89" s="110"/>
    </row>
    <row r="90" spans="1:16" ht="18">
      <c r="A90" s="27" t="s">
        <v>151</v>
      </c>
      <c r="B90" s="129">
        <f t="shared" si="3"/>
        <v>346</v>
      </c>
      <c r="C90" s="131" t="s">
        <v>132</v>
      </c>
      <c r="D90" s="131" t="s">
        <v>132</v>
      </c>
      <c r="E90" s="131" t="s">
        <v>132</v>
      </c>
      <c r="F90" s="131" t="s">
        <v>132</v>
      </c>
      <c r="G90" s="130">
        <v>346</v>
      </c>
      <c r="P90" s="110"/>
    </row>
    <row r="91" spans="1:16" ht="18">
      <c r="A91" s="27" t="s">
        <v>174</v>
      </c>
      <c r="B91" s="129">
        <f t="shared" si="3"/>
        <v>325</v>
      </c>
      <c r="C91" s="131" t="s">
        <v>132</v>
      </c>
      <c r="D91" s="131" t="s">
        <v>132</v>
      </c>
      <c r="E91" s="131" t="s">
        <v>132</v>
      </c>
      <c r="F91" s="131" t="s">
        <v>132</v>
      </c>
      <c r="G91" s="130">
        <v>325</v>
      </c>
      <c r="P91" s="110"/>
    </row>
    <row r="92" spans="1:16" ht="18">
      <c r="A92" s="27" t="s">
        <v>118</v>
      </c>
      <c r="B92" s="129">
        <f t="shared" si="3"/>
        <v>114</v>
      </c>
      <c r="C92" s="130">
        <v>106</v>
      </c>
      <c r="D92" s="131" t="s">
        <v>132</v>
      </c>
      <c r="E92" s="130">
        <v>7</v>
      </c>
      <c r="F92" s="130">
        <v>1</v>
      </c>
      <c r="G92" s="131" t="s">
        <v>132</v>
      </c>
      <c r="P92" s="110"/>
    </row>
    <row r="93" spans="1:16" s="37" customFormat="1" ht="32.25" customHeight="1">
      <c r="A93" s="40" t="s">
        <v>22</v>
      </c>
      <c r="B93" s="126">
        <f t="shared" ref="B93:B100" si="4">SUM(C93:G93)</f>
        <v>1764</v>
      </c>
      <c r="C93" s="132">
        <v>334</v>
      </c>
      <c r="D93" s="132">
        <v>3</v>
      </c>
      <c r="E93" s="132">
        <v>1</v>
      </c>
      <c r="F93" s="132">
        <v>418</v>
      </c>
      <c r="G93" s="132">
        <v>1008</v>
      </c>
    </row>
    <row r="94" spans="1:16" ht="18">
      <c r="A94" s="27" t="s">
        <v>70</v>
      </c>
      <c r="B94" s="129">
        <f t="shared" si="4"/>
        <v>756</v>
      </c>
      <c r="C94" s="130">
        <v>334</v>
      </c>
      <c r="D94" s="130">
        <v>3</v>
      </c>
      <c r="E94" s="130">
        <v>1</v>
      </c>
      <c r="F94" s="130">
        <v>418</v>
      </c>
      <c r="G94" s="131" t="s">
        <v>132</v>
      </c>
      <c r="P94" s="110"/>
    </row>
    <row r="95" spans="1:16" ht="18">
      <c r="A95" s="27" t="s">
        <v>187</v>
      </c>
      <c r="B95" s="129">
        <f t="shared" si="4"/>
        <v>400</v>
      </c>
      <c r="C95" s="131" t="s">
        <v>132</v>
      </c>
      <c r="D95" s="131" t="s">
        <v>132</v>
      </c>
      <c r="E95" s="131" t="s">
        <v>132</v>
      </c>
      <c r="F95" s="131" t="s">
        <v>132</v>
      </c>
      <c r="G95" s="130">
        <v>400</v>
      </c>
      <c r="P95" s="110"/>
    </row>
    <row r="96" spans="1:16" ht="18">
      <c r="A96" s="27" t="s">
        <v>152</v>
      </c>
      <c r="B96" s="129">
        <f t="shared" si="4"/>
        <v>608</v>
      </c>
      <c r="C96" s="131" t="s">
        <v>132</v>
      </c>
      <c r="D96" s="131" t="s">
        <v>132</v>
      </c>
      <c r="E96" s="131" t="s">
        <v>132</v>
      </c>
      <c r="F96" s="131" t="s">
        <v>132</v>
      </c>
      <c r="G96" s="130">
        <v>608</v>
      </c>
      <c r="P96" s="110"/>
    </row>
    <row r="97" spans="1:16" s="37" customFormat="1" ht="32.25" customHeight="1">
      <c r="A97" s="40" t="s">
        <v>23</v>
      </c>
      <c r="B97" s="126">
        <f t="shared" si="4"/>
        <v>2180</v>
      </c>
      <c r="C97" s="132">
        <v>917</v>
      </c>
      <c r="D97" s="132">
        <v>1</v>
      </c>
      <c r="E97" s="132">
        <v>18</v>
      </c>
      <c r="F97" s="132">
        <v>157</v>
      </c>
      <c r="G97" s="132">
        <v>1087</v>
      </c>
    </row>
    <row r="98" spans="1:16" ht="18">
      <c r="A98" s="27" t="s">
        <v>71</v>
      </c>
      <c r="B98" s="129">
        <f t="shared" si="4"/>
        <v>1093</v>
      </c>
      <c r="C98" s="130">
        <v>917</v>
      </c>
      <c r="D98" s="130">
        <v>1</v>
      </c>
      <c r="E98" s="130">
        <v>18</v>
      </c>
      <c r="F98" s="130">
        <v>157</v>
      </c>
      <c r="G98" s="131" t="s">
        <v>132</v>
      </c>
      <c r="P98" s="110"/>
    </row>
    <row r="99" spans="1:16" ht="18">
      <c r="A99" s="27" t="s">
        <v>137</v>
      </c>
      <c r="B99" s="129">
        <f t="shared" si="4"/>
        <v>610</v>
      </c>
      <c r="C99" s="131" t="s">
        <v>132</v>
      </c>
      <c r="D99" s="131" t="s">
        <v>132</v>
      </c>
      <c r="E99" s="131" t="s">
        <v>132</v>
      </c>
      <c r="F99" s="131" t="s">
        <v>132</v>
      </c>
      <c r="G99" s="130">
        <v>610</v>
      </c>
      <c r="P99" s="110"/>
    </row>
    <row r="100" spans="1:16" ht="18">
      <c r="A100" s="27" t="s">
        <v>153</v>
      </c>
      <c r="B100" s="129">
        <f t="shared" si="4"/>
        <v>477</v>
      </c>
      <c r="C100" s="131" t="s">
        <v>132</v>
      </c>
      <c r="D100" s="131" t="s">
        <v>132</v>
      </c>
      <c r="E100" s="131" t="s">
        <v>132</v>
      </c>
      <c r="F100" s="131" t="s">
        <v>132</v>
      </c>
      <c r="G100" s="130">
        <v>477</v>
      </c>
      <c r="P100" s="110"/>
    </row>
    <row r="101" spans="1:16" ht="18">
      <c r="A101" s="29"/>
      <c r="B101" s="134"/>
      <c r="C101" s="18"/>
      <c r="D101" s="18"/>
      <c r="E101" s="18"/>
      <c r="F101" s="18"/>
      <c r="G101" s="30"/>
      <c r="P101" s="110"/>
    </row>
    <row r="102" spans="1:16">
      <c r="A102" s="12" t="s">
        <v>24</v>
      </c>
      <c r="B102" s="12"/>
      <c r="C102" s="13"/>
      <c r="D102" s="13"/>
      <c r="E102" s="13"/>
      <c r="F102" s="13"/>
      <c r="G102" s="13"/>
      <c r="P102" s="110"/>
    </row>
    <row r="103" spans="1:16">
      <c r="A103" s="14" t="s">
        <v>25</v>
      </c>
      <c r="B103" s="14"/>
      <c r="C103" s="15"/>
      <c r="D103" s="15"/>
      <c r="E103" s="15"/>
      <c r="F103" s="14"/>
      <c r="G103" s="14"/>
    </row>
    <row r="104" spans="1:16">
      <c r="A104" s="14" t="s">
        <v>26</v>
      </c>
      <c r="B104" s="14"/>
      <c r="C104" s="15"/>
      <c r="D104" s="15"/>
      <c r="E104" s="15"/>
      <c r="F104" s="14"/>
      <c r="G104" s="14"/>
    </row>
    <row r="105" spans="1:16" ht="15.6">
      <c r="A105" s="16" t="s">
        <v>27</v>
      </c>
      <c r="B105" s="16"/>
      <c r="C105" s="15"/>
      <c r="D105" s="15"/>
      <c r="E105" s="15"/>
      <c r="F105" s="14"/>
      <c r="G105" s="14"/>
    </row>
  </sheetData>
  <mergeCells count="3">
    <mergeCell ref="C8:G8"/>
    <mergeCell ref="A8:A9"/>
    <mergeCell ref="B8:B9"/>
  </mergeCells>
  <phoneticPr fontId="3" type="noConversion"/>
  <printOptions horizontalCentered="1" verticalCentered="1"/>
  <pageMargins left="0.78740157480314965" right="0.78740157480314965" top="0.23" bottom="0.47" header="0" footer="0"/>
  <pageSetup scale="3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2"/>
  <sheetViews>
    <sheetView workbookViewId="0"/>
  </sheetViews>
  <sheetFormatPr baseColWidth="10" defaultRowHeight="13.2"/>
  <cols>
    <col min="1" max="1" width="86.88671875" bestFit="1" customWidth="1"/>
    <col min="2" max="2" width="18.33203125" bestFit="1" customWidth="1"/>
    <col min="3" max="3" width="17" bestFit="1" customWidth="1"/>
    <col min="4" max="4" width="13" bestFit="1" customWidth="1"/>
    <col min="5" max="5" width="20" customWidth="1"/>
    <col min="6" max="6" width="13.33203125" bestFit="1" customWidth="1"/>
    <col min="7" max="7" width="18.33203125" bestFit="1" customWidth="1"/>
    <col min="8" max="8" width="11.44140625" style="20"/>
  </cols>
  <sheetData>
    <row r="1" spans="1:16" ht="17.399999999999999">
      <c r="A1" s="1" t="s">
        <v>34</v>
      </c>
      <c r="B1" s="2"/>
      <c r="C1" s="2"/>
      <c r="D1" s="2"/>
      <c r="E1" s="2"/>
      <c r="F1" s="2"/>
      <c r="G1" s="2"/>
    </row>
    <row r="2" spans="1:16" ht="17.399999999999999">
      <c r="A2" s="1"/>
      <c r="B2" s="2"/>
      <c r="C2" s="2"/>
      <c r="D2" s="2"/>
      <c r="E2" s="2"/>
      <c r="F2" s="2"/>
      <c r="G2" s="2"/>
    </row>
    <row r="3" spans="1:16" ht="22.8">
      <c r="A3" s="83" t="s">
        <v>235</v>
      </c>
      <c r="B3" s="17"/>
      <c r="C3" s="17"/>
      <c r="D3" s="17"/>
      <c r="E3" s="17"/>
      <c r="F3" s="17"/>
      <c r="G3" s="17"/>
    </row>
    <row r="4" spans="1:16" ht="22.8">
      <c r="A4" s="83" t="s">
        <v>236</v>
      </c>
      <c r="B4" s="17"/>
      <c r="C4" s="17"/>
      <c r="D4" s="17"/>
      <c r="E4" s="17"/>
      <c r="F4" s="17"/>
      <c r="G4" s="17"/>
    </row>
    <row r="5" spans="1:16" ht="22.8">
      <c r="A5" s="84" t="s">
        <v>230</v>
      </c>
      <c r="B5" s="79"/>
      <c r="C5" s="79"/>
      <c r="D5" s="79"/>
      <c r="E5" s="79"/>
      <c r="F5" s="79"/>
      <c r="G5" s="79"/>
    </row>
    <row r="6" spans="1:16" ht="17.399999999999999">
      <c r="A6" s="7"/>
      <c r="B6" s="7"/>
      <c r="C6" s="7"/>
      <c r="D6" s="7"/>
      <c r="E6" s="7"/>
      <c r="F6" s="7"/>
      <c r="G6" s="7"/>
    </row>
    <row r="7" spans="1:16" ht="36.75" customHeight="1">
      <c r="A7" s="177" t="s">
        <v>189</v>
      </c>
      <c r="B7" s="173" t="s">
        <v>222</v>
      </c>
      <c r="C7" s="173" t="s">
        <v>3</v>
      </c>
      <c r="D7" s="173" t="s">
        <v>188</v>
      </c>
      <c r="E7" s="173" t="s">
        <v>240</v>
      </c>
      <c r="F7" s="173" t="s">
        <v>220</v>
      </c>
      <c r="G7" s="175" t="s">
        <v>221</v>
      </c>
    </row>
    <row r="8" spans="1:16">
      <c r="A8" s="182"/>
      <c r="B8" s="179"/>
      <c r="C8" s="174"/>
      <c r="D8" s="179"/>
      <c r="E8" s="174"/>
      <c r="F8" s="174"/>
      <c r="G8" s="176"/>
    </row>
    <row r="9" spans="1:16" s="37" customFormat="1" ht="39" customHeight="1">
      <c r="A9" s="39" t="s">
        <v>7</v>
      </c>
      <c r="B9" s="141">
        <f t="shared" ref="B9:G9" si="0">B10+B25+B43+B50+B57+B70+B85</f>
        <v>48221</v>
      </c>
      <c r="C9" s="142">
        <f t="shared" si="0"/>
        <v>48485</v>
      </c>
      <c r="D9" s="142">
        <f t="shared" si="0"/>
        <v>762</v>
      </c>
      <c r="E9" s="142">
        <f t="shared" si="0"/>
        <v>11929</v>
      </c>
      <c r="F9" s="142">
        <f t="shared" si="0"/>
        <v>62125</v>
      </c>
      <c r="G9" s="142">
        <f t="shared" si="0"/>
        <v>47272</v>
      </c>
      <c r="H9" s="36"/>
    </row>
    <row r="10" spans="1:16" s="37" customFormat="1" ht="39" customHeight="1">
      <c r="A10" s="38" t="s">
        <v>29</v>
      </c>
      <c r="B10" s="126">
        <f t="shared" ref="B10:G10" si="1">SUM(B11:B24)</f>
        <v>15884</v>
      </c>
      <c r="C10" s="127">
        <f t="shared" si="1"/>
        <v>14562</v>
      </c>
      <c r="D10" s="127">
        <f t="shared" si="1"/>
        <v>73</v>
      </c>
      <c r="E10" s="127">
        <f t="shared" si="1"/>
        <v>5841</v>
      </c>
      <c r="F10" s="127">
        <f t="shared" si="1"/>
        <v>21791</v>
      </c>
      <c r="G10" s="127">
        <f t="shared" si="1"/>
        <v>14569</v>
      </c>
      <c r="H10" s="36"/>
    </row>
    <row r="11" spans="1:16" ht="18">
      <c r="A11" s="27" t="s">
        <v>57</v>
      </c>
      <c r="B11" s="143">
        <f>[1]C1!BP13</f>
        <v>1158</v>
      </c>
      <c r="C11" s="130">
        <f>[1]C1!BQ13</f>
        <v>1229</v>
      </c>
      <c r="D11" s="130">
        <f>[1]C1!BR13</f>
        <v>14</v>
      </c>
      <c r="E11" s="130">
        <f>[1]C1!BS13</f>
        <v>938</v>
      </c>
      <c r="F11" s="130">
        <f>[1]C1!BT13</f>
        <v>2243</v>
      </c>
      <c r="G11" s="130">
        <f>[1]C1!BU13</f>
        <v>1096</v>
      </c>
    </row>
    <row r="12" spans="1:16" ht="18">
      <c r="A12" s="27" t="s">
        <v>73</v>
      </c>
      <c r="B12" s="143">
        <f>[1]C1!BP14</f>
        <v>479</v>
      </c>
      <c r="C12" s="130">
        <f>[1]C1!BQ14</f>
        <v>508</v>
      </c>
      <c r="D12" s="130">
        <f>[1]C1!BR14</f>
        <v>0</v>
      </c>
      <c r="E12" s="130">
        <f>[1]C1!BS14</f>
        <v>30</v>
      </c>
      <c r="F12" s="130">
        <f>[1]C1!BT14</f>
        <v>611</v>
      </c>
      <c r="G12" s="130">
        <f>[1]C1!BU14</f>
        <v>406</v>
      </c>
      <c r="P12" s="110"/>
    </row>
    <row r="13" spans="1:16" ht="18">
      <c r="A13" s="27" t="s">
        <v>74</v>
      </c>
      <c r="B13" s="143">
        <f>[1]C1!BP15</f>
        <v>862</v>
      </c>
      <c r="C13" s="130">
        <f>[1]C1!BQ15</f>
        <v>463</v>
      </c>
      <c r="D13" s="130">
        <f>[1]C1!BR15</f>
        <v>13</v>
      </c>
      <c r="E13" s="130">
        <f>[1]C1!BS15</f>
        <v>14</v>
      </c>
      <c r="F13" s="130">
        <f>[1]C1!BT15</f>
        <v>922</v>
      </c>
      <c r="G13" s="130">
        <f>[1]C1!BU15</f>
        <v>430</v>
      </c>
      <c r="P13" s="110"/>
    </row>
    <row r="14" spans="1:16" ht="18">
      <c r="A14" s="27" t="s">
        <v>59</v>
      </c>
      <c r="B14" s="143">
        <f>[1]C1!BP25</f>
        <v>900</v>
      </c>
      <c r="C14" s="130">
        <f>[1]C1!BQ25</f>
        <v>959</v>
      </c>
      <c r="D14" s="130">
        <f>[1]C1!BR25</f>
        <v>3</v>
      </c>
      <c r="E14" s="130">
        <f>[1]C1!BS25</f>
        <v>72</v>
      </c>
      <c r="F14" s="130">
        <f>[1]C1!BT25</f>
        <v>997</v>
      </c>
      <c r="G14" s="130">
        <f>[1]C1!BU25</f>
        <v>937</v>
      </c>
      <c r="P14" s="110"/>
    </row>
    <row r="15" spans="1:16" ht="18">
      <c r="A15" s="27" t="s">
        <v>268</v>
      </c>
      <c r="B15" s="143">
        <f>[1]C1!BP16</f>
        <v>80</v>
      </c>
      <c r="C15" s="130">
        <f>[1]C1!BQ16</f>
        <v>81</v>
      </c>
      <c r="D15" s="130">
        <f>[1]C1!BR16</f>
        <v>0</v>
      </c>
      <c r="E15" s="130">
        <f>[1]C1!BS16</f>
        <v>19</v>
      </c>
      <c r="F15" s="130">
        <f>[1]C1!BT16</f>
        <v>116</v>
      </c>
      <c r="G15" s="130">
        <f>[1]C1!BU16</f>
        <v>64</v>
      </c>
      <c r="P15" s="110"/>
    </row>
    <row r="16" spans="1:16" ht="18">
      <c r="A16" s="27" t="s">
        <v>269</v>
      </c>
      <c r="B16" s="143">
        <f>[1]C1!BP17</f>
        <v>37</v>
      </c>
      <c r="C16" s="130">
        <f>[1]C1!BQ17</f>
        <v>56</v>
      </c>
      <c r="D16" s="130">
        <f>[1]C1!BR17</f>
        <v>0</v>
      </c>
      <c r="E16" s="130">
        <f>[1]C1!BS17</f>
        <v>0</v>
      </c>
      <c r="F16" s="130">
        <f>[1]C1!BT17</f>
        <v>62</v>
      </c>
      <c r="G16" s="130">
        <f>[1]C1!BU17</f>
        <v>31</v>
      </c>
      <c r="P16" s="110"/>
    </row>
    <row r="17" spans="1:16" ht="18">
      <c r="A17" s="27" t="s">
        <v>270</v>
      </c>
      <c r="B17" s="143">
        <f>[1]C1!BP18</f>
        <v>577</v>
      </c>
      <c r="C17" s="130">
        <f>[1]C1!BQ18</f>
        <v>480</v>
      </c>
      <c r="D17" s="130">
        <f>[1]C1!BR18</f>
        <v>1</v>
      </c>
      <c r="E17" s="130">
        <f>[1]C1!BS18</f>
        <v>34</v>
      </c>
      <c r="F17" s="130">
        <f>[1]C1!BT18</f>
        <v>428</v>
      </c>
      <c r="G17" s="130">
        <f>[1]C1!BU18</f>
        <v>664</v>
      </c>
      <c r="P17" s="110"/>
    </row>
    <row r="18" spans="1:16" ht="18">
      <c r="A18" s="27" t="s">
        <v>191</v>
      </c>
      <c r="B18" s="143">
        <f>[1]C1!BP21</f>
        <v>5602</v>
      </c>
      <c r="C18" s="130">
        <f>[1]C1!BQ21</f>
        <v>4464</v>
      </c>
      <c r="D18" s="130">
        <f>[1]C1!BR21</f>
        <v>25</v>
      </c>
      <c r="E18" s="130">
        <f>[1]C1!BS21</f>
        <v>2271</v>
      </c>
      <c r="F18" s="130">
        <f>[1]C1!BT21</f>
        <v>7582</v>
      </c>
      <c r="G18" s="130">
        <f>[1]C1!BU21</f>
        <v>4780</v>
      </c>
      <c r="P18" s="110"/>
    </row>
    <row r="19" spans="1:16" ht="18">
      <c r="A19" s="27" t="s">
        <v>75</v>
      </c>
      <c r="B19" s="143">
        <f>[1]C1!BP24</f>
        <v>2025</v>
      </c>
      <c r="C19" s="130">
        <f>[1]C1!BQ24</f>
        <v>2151</v>
      </c>
      <c r="D19" s="130">
        <f>[1]C1!BR24</f>
        <v>6</v>
      </c>
      <c r="E19" s="130">
        <f>[1]C1!BS24</f>
        <v>584</v>
      </c>
      <c r="F19" s="130">
        <f>[1]C1!BT24</f>
        <v>2766</v>
      </c>
      <c r="G19" s="130">
        <f>[1]C1!BU24</f>
        <v>2000</v>
      </c>
      <c r="P19" s="110"/>
    </row>
    <row r="20" spans="1:16" ht="18">
      <c r="A20" s="27" t="s">
        <v>76</v>
      </c>
      <c r="B20" s="143">
        <f>[1]C1!BP26</f>
        <v>1491</v>
      </c>
      <c r="C20" s="130">
        <f>[1]C1!BQ26</f>
        <v>1908</v>
      </c>
      <c r="D20" s="130">
        <f>[1]C1!BR26</f>
        <v>0</v>
      </c>
      <c r="E20" s="130">
        <f>[1]C1!BS26</f>
        <v>784</v>
      </c>
      <c r="F20" s="130">
        <f>[1]C1!BT26</f>
        <v>2742</v>
      </c>
      <c r="G20" s="130">
        <f>[1]C1!BU26</f>
        <v>1441</v>
      </c>
      <c r="P20" s="110"/>
    </row>
    <row r="21" spans="1:16" ht="18">
      <c r="A21" s="27" t="s">
        <v>271</v>
      </c>
      <c r="B21" s="143">
        <f>[1]C1!BP27</f>
        <v>1387</v>
      </c>
      <c r="C21" s="130">
        <f>[1]C1!BQ27</f>
        <v>687</v>
      </c>
      <c r="D21" s="130">
        <f>[1]C1!BR27</f>
        <v>8</v>
      </c>
      <c r="E21" s="130">
        <f>[1]C1!BS27</f>
        <v>271</v>
      </c>
      <c r="F21" s="130">
        <f>[1]C1!BT27</f>
        <v>1042</v>
      </c>
      <c r="G21" s="130">
        <f>[1]C1!BU27</f>
        <v>1311</v>
      </c>
      <c r="P21" s="110"/>
    </row>
    <row r="22" spans="1:16" ht="18">
      <c r="A22" s="27" t="s">
        <v>272</v>
      </c>
      <c r="B22" s="143">
        <f>[1]C1!BP28</f>
        <v>168</v>
      </c>
      <c r="C22" s="130">
        <f>[1]C1!BQ28</f>
        <v>154</v>
      </c>
      <c r="D22" s="130">
        <f>[1]C1!BR28</f>
        <v>1</v>
      </c>
      <c r="E22" s="130">
        <f>[1]C1!BS28</f>
        <v>101</v>
      </c>
      <c r="F22" s="130">
        <f>[1]C1!BT28</f>
        <v>195</v>
      </c>
      <c r="G22" s="130">
        <f>[1]C1!BU28</f>
        <v>229</v>
      </c>
      <c r="P22" s="110"/>
    </row>
    <row r="23" spans="1:16" ht="18">
      <c r="A23" s="27" t="s">
        <v>192</v>
      </c>
      <c r="B23" s="143">
        <f>[1]C1!BP97</f>
        <v>979</v>
      </c>
      <c r="C23" s="130">
        <f>[1]C1!BQ97</f>
        <v>1266</v>
      </c>
      <c r="D23" s="130">
        <f>[1]C1!BR97</f>
        <v>0</v>
      </c>
      <c r="E23" s="130">
        <f>[1]C1!BS97</f>
        <v>723</v>
      </c>
      <c r="F23" s="130">
        <f>[1]C1!BT97</f>
        <v>1930</v>
      </c>
      <c r="G23" s="130">
        <f>[1]C1!BU97</f>
        <v>1038</v>
      </c>
      <c r="P23" s="110"/>
    </row>
    <row r="24" spans="1:16" ht="18">
      <c r="A24" s="27" t="s">
        <v>273</v>
      </c>
      <c r="B24" s="143">
        <f>[1]C1!BP57</f>
        <v>139</v>
      </c>
      <c r="C24" s="130">
        <f>[1]C1!BQ57</f>
        <v>156</v>
      </c>
      <c r="D24" s="130">
        <f>[1]C1!BR57</f>
        <v>2</v>
      </c>
      <c r="E24" s="130">
        <f>[1]C1!BS57</f>
        <v>0</v>
      </c>
      <c r="F24" s="130">
        <f>[1]C1!BT57</f>
        <v>155</v>
      </c>
      <c r="G24" s="130">
        <f>[1]C1!BU57</f>
        <v>142</v>
      </c>
      <c r="P24" s="110"/>
    </row>
    <row r="25" spans="1:16" s="37" customFormat="1" ht="39" customHeight="1">
      <c r="A25" s="38" t="s">
        <v>30</v>
      </c>
      <c r="B25" s="144">
        <f t="shared" ref="B25:G25" si="2">SUM(B26:B42)</f>
        <v>8188</v>
      </c>
      <c r="C25" s="132">
        <f t="shared" si="2"/>
        <v>9272</v>
      </c>
      <c r="D25" s="132">
        <f t="shared" si="2"/>
        <v>204</v>
      </c>
      <c r="E25" s="132">
        <f t="shared" si="2"/>
        <v>2169</v>
      </c>
      <c r="F25" s="132">
        <f t="shared" si="2"/>
        <v>11983</v>
      </c>
      <c r="G25" s="132">
        <f t="shared" si="2"/>
        <v>7850</v>
      </c>
      <c r="H25" s="36"/>
    </row>
    <row r="26" spans="1:16" ht="18">
      <c r="A26" s="27" t="s">
        <v>77</v>
      </c>
      <c r="B26" s="143">
        <f>[1]C1!BP31</f>
        <v>3040</v>
      </c>
      <c r="C26" s="130">
        <f>[1]C1!BQ31</f>
        <v>3281</v>
      </c>
      <c r="D26" s="130">
        <f>[1]C1!BR31</f>
        <v>81</v>
      </c>
      <c r="E26" s="130">
        <f>[1]C1!BS31</f>
        <v>468</v>
      </c>
      <c r="F26" s="130">
        <f>[1]C1!BT31</f>
        <v>4239</v>
      </c>
      <c r="G26" s="130">
        <f>[1]C1!BU31</f>
        <v>2631</v>
      </c>
      <c r="P26" s="110"/>
    </row>
    <row r="27" spans="1:16" ht="18">
      <c r="A27" s="27" t="s">
        <v>96</v>
      </c>
      <c r="B27" s="143">
        <f>[1]C1!BP32</f>
        <v>262</v>
      </c>
      <c r="C27" s="130">
        <f>[1]C1!BQ32</f>
        <v>283</v>
      </c>
      <c r="D27" s="130">
        <f>[1]C1!BR32</f>
        <v>1</v>
      </c>
      <c r="E27" s="130">
        <f>[1]C1!BS32</f>
        <v>27</v>
      </c>
      <c r="F27" s="130">
        <f>[1]C1!BT32</f>
        <v>322</v>
      </c>
      <c r="G27" s="130">
        <f>[1]C1!BU32</f>
        <v>251</v>
      </c>
      <c r="P27" s="110"/>
    </row>
    <row r="28" spans="1:16" ht="18">
      <c r="A28" s="27" t="s">
        <v>97</v>
      </c>
      <c r="B28" s="143">
        <f>[1]C1!BP33</f>
        <v>209</v>
      </c>
      <c r="C28" s="130">
        <f>[1]C1!BQ33</f>
        <v>276</v>
      </c>
      <c r="D28" s="130">
        <f>[1]C1!BR33</f>
        <v>0</v>
      </c>
      <c r="E28" s="130">
        <f>[1]C1!BS33</f>
        <v>0</v>
      </c>
      <c r="F28" s="130">
        <f>[1]C1!BT33</f>
        <v>269</v>
      </c>
      <c r="G28" s="130">
        <f>[1]C1!BU33</f>
        <v>216</v>
      </c>
      <c r="P28" s="110"/>
    </row>
    <row r="29" spans="1:16" ht="18">
      <c r="A29" s="27" t="s">
        <v>98</v>
      </c>
      <c r="B29" s="143">
        <f>[1]C1!BP34</f>
        <v>45</v>
      </c>
      <c r="C29" s="130">
        <f>[1]C1!BQ34</f>
        <v>77</v>
      </c>
      <c r="D29" s="130">
        <f>[1]C1!BR34</f>
        <v>8</v>
      </c>
      <c r="E29" s="130">
        <f>[1]C1!BS34</f>
        <v>5</v>
      </c>
      <c r="F29" s="130">
        <f>[1]C1!BT34</f>
        <v>56</v>
      </c>
      <c r="G29" s="130">
        <f>[1]C1!BU34</f>
        <v>79</v>
      </c>
      <c r="P29" s="110"/>
    </row>
    <row r="30" spans="1:16" ht="18">
      <c r="A30" s="27" t="s">
        <v>99</v>
      </c>
      <c r="B30" s="143">
        <f>[1]C1!BP35</f>
        <v>202</v>
      </c>
      <c r="C30" s="130">
        <f>[1]C1!BQ35</f>
        <v>226</v>
      </c>
      <c r="D30" s="130">
        <f>[1]C1!BR35</f>
        <v>1</v>
      </c>
      <c r="E30" s="130">
        <f>[1]C1!BS35</f>
        <v>27</v>
      </c>
      <c r="F30" s="130">
        <f>[1]C1!BT35</f>
        <v>247</v>
      </c>
      <c r="G30" s="130">
        <f>[1]C1!BU35</f>
        <v>209</v>
      </c>
      <c r="P30" s="110"/>
    </row>
    <row r="31" spans="1:16" ht="18">
      <c r="A31" s="27" t="s">
        <v>190</v>
      </c>
      <c r="B31" s="143">
        <f>[1]C1!BP38</f>
        <v>990</v>
      </c>
      <c r="C31" s="130">
        <f>[1]C1!BQ38</f>
        <v>1127</v>
      </c>
      <c r="D31" s="130">
        <f>[1]C1!BR38</f>
        <v>5</v>
      </c>
      <c r="E31" s="130">
        <f>[1]C1!BS38</f>
        <v>1012</v>
      </c>
      <c r="F31" s="130">
        <f>[1]C1!BT38</f>
        <v>2154</v>
      </c>
      <c r="G31" s="130">
        <f>[1]C1!BU38</f>
        <v>980</v>
      </c>
      <c r="P31" s="110"/>
    </row>
    <row r="32" spans="1:16" ht="18">
      <c r="A32" s="27" t="s">
        <v>100</v>
      </c>
      <c r="B32" s="143">
        <f>[1]C1!BP39</f>
        <v>230</v>
      </c>
      <c r="C32" s="130">
        <f>[1]C1!BQ39</f>
        <v>0</v>
      </c>
      <c r="D32" s="130">
        <f>[1]C1!BR39</f>
        <v>0</v>
      </c>
      <c r="E32" s="130">
        <f>[1]C1!BS39</f>
        <v>0</v>
      </c>
      <c r="F32" s="130">
        <f>[1]C1!BT39</f>
        <v>221</v>
      </c>
      <c r="G32" s="130">
        <f>[1]C1!BU39</f>
        <v>9</v>
      </c>
      <c r="P32" s="110"/>
    </row>
    <row r="33" spans="1:16" ht="18">
      <c r="A33" s="27" t="s">
        <v>101</v>
      </c>
      <c r="B33" s="143">
        <f>[1]C1!BP40</f>
        <v>243</v>
      </c>
      <c r="C33" s="130">
        <f>[1]C1!BQ40</f>
        <v>234</v>
      </c>
      <c r="D33" s="130">
        <f>[1]C1!BR40</f>
        <v>1</v>
      </c>
      <c r="E33" s="130">
        <f>[1]C1!BS40</f>
        <v>70</v>
      </c>
      <c r="F33" s="130">
        <f>[1]C1!BT40</f>
        <v>376</v>
      </c>
      <c r="G33" s="130">
        <f>[1]C1!BU40</f>
        <v>172</v>
      </c>
      <c r="P33" s="110"/>
    </row>
    <row r="34" spans="1:16" ht="18">
      <c r="A34" s="27" t="s">
        <v>102</v>
      </c>
      <c r="B34" s="143">
        <f>[1]C1!BP41</f>
        <v>138</v>
      </c>
      <c r="C34" s="130">
        <f>[1]C1!BQ41</f>
        <v>177</v>
      </c>
      <c r="D34" s="130">
        <f>[1]C1!BR41</f>
        <v>0</v>
      </c>
      <c r="E34" s="130">
        <f>[1]C1!BS41</f>
        <v>130</v>
      </c>
      <c r="F34" s="130">
        <f>[1]C1!BT41</f>
        <v>302</v>
      </c>
      <c r="G34" s="130">
        <f>[1]C1!BU41</f>
        <v>143</v>
      </c>
      <c r="P34" s="110"/>
    </row>
    <row r="35" spans="1:16" ht="18">
      <c r="A35" s="27" t="s">
        <v>274</v>
      </c>
      <c r="B35" s="143">
        <f>[1]C1!BP42</f>
        <v>473</v>
      </c>
      <c r="C35" s="130">
        <f>[1]C1!BQ42</f>
        <v>359</v>
      </c>
      <c r="D35" s="130">
        <f>[1]C1!BR42</f>
        <v>6</v>
      </c>
      <c r="E35" s="130">
        <f>[1]C1!BS42</f>
        <v>73</v>
      </c>
      <c r="F35" s="130">
        <f>[1]C1!BT42</f>
        <v>510</v>
      </c>
      <c r="G35" s="130">
        <f>[1]C1!BU42</f>
        <v>401</v>
      </c>
      <c r="P35" s="110"/>
    </row>
    <row r="36" spans="1:16" ht="18">
      <c r="A36" s="27" t="s">
        <v>78</v>
      </c>
      <c r="B36" s="143">
        <f>[1]C1!BP43</f>
        <v>224</v>
      </c>
      <c r="C36" s="130">
        <f>[1]C1!BQ43</f>
        <v>546</v>
      </c>
      <c r="D36" s="130">
        <f>[1]C1!BR43</f>
        <v>58</v>
      </c>
      <c r="E36" s="130">
        <f>[1]C1!BS43</f>
        <v>87</v>
      </c>
      <c r="F36" s="130">
        <f>[1]C1!BT43</f>
        <v>335</v>
      </c>
      <c r="G36" s="130">
        <f>[1]C1!BU43</f>
        <v>580</v>
      </c>
      <c r="P36" s="110"/>
    </row>
    <row r="37" spans="1:16" ht="18">
      <c r="A37" s="27" t="s">
        <v>31</v>
      </c>
      <c r="B37" s="143">
        <f>[1]C1!BP46</f>
        <v>776</v>
      </c>
      <c r="C37" s="130">
        <f>[1]C1!BQ46</f>
        <v>1031</v>
      </c>
      <c r="D37" s="130">
        <f>[1]C1!BR46</f>
        <v>32</v>
      </c>
      <c r="E37" s="130">
        <f>[1]C1!BS46</f>
        <v>0</v>
      </c>
      <c r="F37" s="130">
        <f>[1]C1!BT46</f>
        <v>1105</v>
      </c>
      <c r="G37" s="130">
        <f>[1]C1!BU46</f>
        <v>734</v>
      </c>
      <c r="P37" s="110"/>
    </row>
    <row r="38" spans="1:16" ht="18">
      <c r="A38" s="27" t="s">
        <v>62</v>
      </c>
      <c r="B38" s="143">
        <f>[1]C1!BP47</f>
        <v>492</v>
      </c>
      <c r="C38" s="130">
        <f>[1]C1!BQ47</f>
        <v>693</v>
      </c>
      <c r="D38" s="130">
        <f>[1]C1!BR47</f>
        <v>1</v>
      </c>
      <c r="E38" s="130">
        <f>[1]C1!BS47</f>
        <v>171</v>
      </c>
      <c r="F38" s="130">
        <f>[1]C1!BT47</f>
        <v>869</v>
      </c>
      <c r="G38" s="130">
        <f>[1]C1!BU47</f>
        <v>488</v>
      </c>
      <c r="P38" s="110"/>
    </row>
    <row r="39" spans="1:16" ht="18">
      <c r="A39" s="27" t="s">
        <v>104</v>
      </c>
      <c r="B39" s="143">
        <f>[1]C1!BP48</f>
        <v>87</v>
      </c>
      <c r="C39" s="130">
        <f>[1]C1!BQ48</f>
        <v>89</v>
      </c>
      <c r="D39" s="130">
        <f>[1]C1!BR48</f>
        <v>0</v>
      </c>
      <c r="E39" s="130">
        <f>[1]C1!BS48</f>
        <v>5</v>
      </c>
      <c r="F39" s="130">
        <f>[1]C1!BT48</f>
        <v>86</v>
      </c>
      <c r="G39" s="130">
        <f>[1]C1!BU48</f>
        <v>95</v>
      </c>
      <c r="P39" s="110"/>
    </row>
    <row r="40" spans="1:16" ht="18">
      <c r="A40" s="27" t="s">
        <v>105</v>
      </c>
      <c r="B40" s="143">
        <f>[1]C1!BP49</f>
        <v>97</v>
      </c>
      <c r="C40" s="130">
        <f>[1]C1!BQ49</f>
        <v>126</v>
      </c>
      <c r="D40" s="130">
        <f>[1]C1!BR49</f>
        <v>0</v>
      </c>
      <c r="E40" s="130">
        <f>[1]C1!BS49</f>
        <v>54</v>
      </c>
      <c r="F40" s="130">
        <f>[1]C1!BT49</f>
        <v>158</v>
      </c>
      <c r="G40" s="130">
        <f>[1]C1!BU49</f>
        <v>119</v>
      </c>
      <c r="P40" s="110"/>
    </row>
    <row r="41" spans="1:16" ht="18">
      <c r="A41" s="27" t="s">
        <v>106</v>
      </c>
      <c r="B41" s="143">
        <f>[1]C1!BP50</f>
        <v>396</v>
      </c>
      <c r="C41" s="130">
        <f>[1]C1!BQ50</f>
        <v>421</v>
      </c>
      <c r="D41" s="130">
        <f>[1]C1!BR50</f>
        <v>7</v>
      </c>
      <c r="E41" s="130">
        <f>[1]C1!BS50</f>
        <v>1</v>
      </c>
      <c r="F41" s="130">
        <f>[1]C1!BT50</f>
        <v>390</v>
      </c>
      <c r="G41" s="130">
        <f>[1]C1!BU50</f>
        <v>435</v>
      </c>
      <c r="P41" s="110"/>
    </row>
    <row r="42" spans="1:16" ht="18">
      <c r="A42" s="27" t="s">
        <v>107</v>
      </c>
      <c r="B42" s="143">
        <f>[1]C1!BP51</f>
        <v>284</v>
      </c>
      <c r="C42" s="130">
        <f>[1]C1!BQ51</f>
        <v>326</v>
      </c>
      <c r="D42" s="130">
        <f>[1]C1!BR51</f>
        <v>3</v>
      </c>
      <c r="E42" s="130">
        <f>[1]C1!BS51</f>
        <v>39</v>
      </c>
      <c r="F42" s="130">
        <f>[1]C1!BT51</f>
        <v>344</v>
      </c>
      <c r="G42" s="130">
        <f>[1]C1!BU51</f>
        <v>308</v>
      </c>
      <c r="P42" s="110"/>
    </row>
    <row r="43" spans="1:16" s="37" customFormat="1" ht="39" customHeight="1">
      <c r="A43" s="38" t="s">
        <v>14</v>
      </c>
      <c r="B43" s="144">
        <f t="shared" ref="B43:G43" si="3">SUM(B44:B49)</f>
        <v>4482</v>
      </c>
      <c r="C43" s="132">
        <f t="shared" si="3"/>
        <v>4203</v>
      </c>
      <c r="D43" s="132">
        <f t="shared" si="3"/>
        <v>312</v>
      </c>
      <c r="E43" s="132">
        <f t="shared" si="3"/>
        <v>959</v>
      </c>
      <c r="F43" s="132">
        <f t="shared" si="3"/>
        <v>5537</v>
      </c>
      <c r="G43" s="132">
        <f t="shared" si="3"/>
        <v>4419</v>
      </c>
      <c r="H43" s="36"/>
    </row>
    <row r="44" spans="1:16" ht="18">
      <c r="A44" s="27" t="s">
        <v>63</v>
      </c>
      <c r="B44" s="143">
        <f>[1]C1!BP54</f>
        <v>2418</v>
      </c>
      <c r="C44" s="130">
        <f>[1]C1!BQ54</f>
        <v>1852</v>
      </c>
      <c r="D44" s="130">
        <f>[1]C1!BR54</f>
        <v>3</v>
      </c>
      <c r="E44" s="130">
        <f>[1]C1!BS54</f>
        <v>363</v>
      </c>
      <c r="F44" s="130">
        <f>[1]C1!BT54</f>
        <v>2823</v>
      </c>
      <c r="G44" s="130">
        <f>[1]C1!BU54</f>
        <v>1813</v>
      </c>
      <c r="P44" s="110"/>
    </row>
    <row r="45" spans="1:16" ht="18">
      <c r="A45" s="27" t="s">
        <v>79</v>
      </c>
      <c r="B45" s="143">
        <f>[1]C1!BP55</f>
        <v>650</v>
      </c>
      <c r="C45" s="130">
        <f>[1]C1!BQ55</f>
        <v>697</v>
      </c>
      <c r="D45" s="130">
        <f>[1]C1!BR55</f>
        <v>148</v>
      </c>
      <c r="E45" s="130">
        <f>[1]C1!BS55</f>
        <v>480</v>
      </c>
      <c r="F45" s="130">
        <f>[1]C1!BT55</f>
        <v>1284</v>
      </c>
      <c r="G45" s="130">
        <f>[1]C1!BU55</f>
        <v>691</v>
      </c>
      <c r="P45" s="110"/>
    </row>
    <row r="46" spans="1:16" ht="18">
      <c r="A46" s="27" t="s">
        <v>64</v>
      </c>
      <c r="B46" s="143">
        <f>[1]C1!BP56</f>
        <v>632</v>
      </c>
      <c r="C46" s="130">
        <f>[1]C1!BQ56</f>
        <v>843</v>
      </c>
      <c r="D46" s="130">
        <f>[1]C1!BR56</f>
        <v>42</v>
      </c>
      <c r="E46" s="130">
        <f>[1]C1!BS56</f>
        <v>38</v>
      </c>
      <c r="F46" s="130">
        <f>[1]C1!BT56</f>
        <v>511</v>
      </c>
      <c r="G46" s="130">
        <f>[1]C1!BU56</f>
        <v>1044</v>
      </c>
      <c r="P46" s="110"/>
    </row>
    <row r="47" spans="1:16" ht="18">
      <c r="A47" s="27" t="s">
        <v>263</v>
      </c>
      <c r="B47" s="143">
        <f>[1]C1!BP58</f>
        <v>557</v>
      </c>
      <c r="C47" s="130">
        <f>[1]C1!BQ58</f>
        <v>579</v>
      </c>
      <c r="D47" s="130">
        <f>[1]C1!BR58</f>
        <v>19</v>
      </c>
      <c r="E47" s="130">
        <f>[1]C1!BS58</f>
        <v>0</v>
      </c>
      <c r="F47" s="130">
        <f>[1]C1!BT58</f>
        <v>614</v>
      </c>
      <c r="G47" s="130">
        <f>[1]C1!BU58</f>
        <v>541</v>
      </c>
      <c r="P47" s="110"/>
    </row>
    <row r="48" spans="1:16" ht="18">
      <c r="A48" s="27" t="s">
        <v>264</v>
      </c>
      <c r="B48" s="143">
        <f>[1]C1!BP59</f>
        <v>75</v>
      </c>
      <c r="C48" s="130">
        <f>[1]C1!BQ59</f>
        <v>72</v>
      </c>
      <c r="D48" s="130">
        <f>[1]C1!BR59</f>
        <v>0</v>
      </c>
      <c r="E48" s="130">
        <f>[1]C1!BS59</f>
        <v>0</v>
      </c>
      <c r="F48" s="130">
        <f>[1]C1!BT59</f>
        <v>84</v>
      </c>
      <c r="G48" s="130">
        <f>[1]C1!BU59</f>
        <v>63</v>
      </c>
      <c r="P48" s="110"/>
    </row>
    <row r="49" spans="1:16" ht="18">
      <c r="A49" s="27" t="s">
        <v>110</v>
      </c>
      <c r="B49" s="143">
        <f>[1]C1!BP60</f>
        <v>150</v>
      </c>
      <c r="C49" s="130">
        <f>[1]C1!BQ60</f>
        <v>160</v>
      </c>
      <c r="D49" s="130">
        <f>[1]C1!BR60</f>
        <v>100</v>
      </c>
      <c r="E49" s="130">
        <f>[1]C1!BS60</f>
        <v>78</v>
      </c>
      <c r="F49" s="130">
        <f>[1]C1!BT60</f>
        <v>221</v>
      </c>
      <c r="G49" s="130">
        <f>[1]C1!BU60</f>
        <v>267</v>
      </c>
      <c r="P49" s="110"/>
    </row>
    <row r="50" spans="1:16" s="37" customFormat="1" ht="39" customHeight="1">
      <c r="A50" s="38" t="s">
        <v>15</v>
      </c>
      <c r="B50" s="144">
        <f t="shared" ref="B50:G50" si="4">SUM(B51:B56)</f>
        <v>3904</v>
      </c>
      <c r="C50" s="132">
        <f t="shared" si="4"/>
        <v>4631</v>
      </c>
      <c r="D50" s="132">
        <f t="shared" si="4"/>
        <v>22</v>
      </c>
      <c r="E50" s="132">
        <f t="shared" si="4"/>
        <v>442</v>
      </c>
      <c r="F50" s="132">
        <f t="shared" si="4"/>
        <v>5032</v>
      </c>
      <c r="G50" s="132">
        <f t="shared" si="4"/>
        <v>3967</v>
      </c>
      <c r="H50" s="36"/>
    </row>
    <row r="51" spans="1:16" ht="18">
      <c r="A51" s="27" t="s">
        <v>65</v>
      </c>
      <c r="B51" s="143">
        <f>[1]C1!BP63</f>
        <v>1529</v>
      </c>
      <c r="C51" s="130">
        <f>[1]C1!BQ63</f>
        <v>2123</v>
      </c>
      <c r="D51" s="130">
        <f>[1]C1!BR63</f>
        <v>3</v>
      </c>
      <c r="E51" s="130">
        <f>[1]C1!BS63</f>
        <v>381</v>
      </c>
      <c r="F51" s="130">
        <f>[1]C1!BT63</f>
        <v>2722</v>
      </c>
      <c r="G51" s="130">
        <f>[1]C1!BU63</f>
        <v>1314</v>
      </c>
      <c r="P51" s="110"/>
    </row>
    <row r="52" spans="1:16" ht="18">
      <c r="A52" s="27" t="s">
        <v>66</v>
      </c>
      <c r="B52" s="143">
        <f>[1]C1!BP64</f>
        <v>647</v>
      </c>
      <c r="C52" s="130">
        <f>[1]C1!BQ64</f>
        <v>770</v>
      </c>
      <c r="D52" s="130">
        <f>[1]C1!BR64</f>
        <v>0</v>
      </c>
      <c r="E52" s="130">
        <f>[1]C1!BS64</f>
        <v>0</v>
      </c>
      <c r="F52" s="130">
        <f>[1]C1!BT64</f>
        <v>659</v>
      </c>
      <c r="G52" s="130">
        <f>[1]C1!BU64</f>
        <v>758</v>
      </c>
      <c r="P52" s="110"/>
    </row>
    <row r="53" spans="1:16" ht="18">
      <c r="A53" s="27" t="s">
        <v>275</v>
      </c>
      <c r="B53" s="143">
        <f>[1]C1!BP65</f>
        <v>315</v>
      </c>
      <c r="C53" s="130">
        <f>[1]C1!BQ65</f>
        <v>307</v>
      </c>
      <c r="D53" s="130">
        <f>[1]C1!BR65</f>
        <v>3</v>
      </c>
      <c r="E53" s="130">
        <f>[1]C1!BS65</f>
        <v>28</v>
      </c>
      <c r="F53" s="130">
        <f>[1]C1!BT65</f>
        <v>356</v>
      </c>
      <c r="G53" s="130">
        <f>[1]C1!BU65</f>
        <v>297</v>
      </c>
      <c r="P53" s="110"/>
    </row>
    <row r="54" spans="1:16" ht="18">
      <c r="A54" s="27" t="s">
        <v>111</v>
      </c>
      <c r="B54" s="143">
        <f>[1]C1!BP66</f>
        <v>573</v>
      </c>
      <c r="C54" s="130">
        <f>[1]C1!BQ66</f>
        <v>566</v>
      </c>
      <c r="D54" s="130">
        <f>[1]C1!BR66</f>
        <v>4</v>
      </c>
      <c r="E54" s="130">
        <f>[1]C1!BS66</f>
        <v>0</v>
      </c>
      <c r="F54" s="130">
        <f>[1]C1!BT66</f>
        <v>400</v>
      </c>
      <c r="G54" s="130">
        <f>[1]C1!BU66</f>
        <v>743</v>
      </c>
      <c r="P54" s="110"/>
    </row>
    <row r="55" spans="1:16" ht="18">
      <c r="A55" s="27" t="s">
        <v>112</v>
      </c>
      <c r="B55" s="143">
        <f>[1]C1!BP67</f>
        <v>265</v>
      </c>
      <c r="C55" s="130">
        <f>[1]C1!BQ67</f>
        <v>184</v>
      </c>
      <c r="D55" s="130">
        <f>[1]C1!BR67</f>
        <v>4</v>
      </c>
      <c r="E55" s="130">
        <f>[1]C1!BS67</f>
        <v>0</v>
      </c>
      <c r="F55" s="130">
        <f>[1]C1!BT67</f>
        <v>261</v>
      </c>
      <c r="G55" s="130">
        <f>[1]C1!BU67</f>
        <v>192</v>
      </c>
      <c r="P55" s="110"/>
    </row>
    <row r="56" spans="1:16" ht="18">
      <c r="A56" s="27" t="s">
        <v>80</v>
      </c>
      <c r="B56" s="143">
        <f>[1]C1!BP68</f>
        <v>575</v>
      </c>
      <c r="C56" s="130">
        <f>[1]C1!BQ68</f>
        <v>681</v>
      </c>
      <c r="D56" s="130">
        <f>[1]C1!BR68</f>
        <v>8</v>
      </c>
      <c r="E56" s="130">
        <f>[1]C1!BS68</f>
        <v>33</v>
      </c>
      <c r="F56" s="130">
        <f>[1]C1!BT68</f>
        <v>634</v>
      </c>
      <c r="G56" s="130">
        <f>[1]C1!BU68</f>
        <v>663</v>
      </c>
      <c r="P56" s="110"/>
    </row>
    <row r="57" spans="1:16" s="37" customFormat="1" ht="39" customHeight="1">
      <c r="A57" s="38" t="s">
        <v>32</v>
      </c>
      <c r="B57" s="144">
        <f t="shared" ref="B57:G57" si="5">SUM(B58:B69)</f>
        <v>4774</v>
      </c>
      <c r="C57" s="132">
        <f t="shared" si="5"/>
        <v>5317</v>
      </c>
      <c r="D57" s="132">
        <f t="shared" si="5"/>
        <v>62</v>
      </c>
      <c r="E57" s="132">
        <f t="shared" si="5"/>
        <v>934</v>
      </c>
      <c r="F57" s="132">
        <f t="shared" si="5"/>
        <v>5817</v>
      </c>
      <c r="G57" s="132">
        <f t="shared" si="5"/>
        <v>5270</v>
      </c>
      <c r="H57" s="36"/>
    </row>
    <row r="58" spans="1:16" ht="18">
      <c r="A58" s="27" t="s">
        <v>67</v>
      </c>
      <c r="B58" s="143">
        <f>[1]C1!BP71</f>
        <v>980</v>
      </c>
      <c r="C58" s="130">
        <f>[1]C1!BQ71</f>
        <v>1176</v>
      </c>
      <c r="D58" s="130">
        <f>[1]C1!BR71</f>
        <v>1</v>
      </c>
      <c r="E58" s="130">
        <f>[1]C1!BS71</f>
        <v>108</v>
      </c>
      <c r="F58" s="130">
        <f>[1]C1!BT71</f>
        <v>1245</v>
      </c>
      <c r="G58" s="130">
        <f>[1]C1!BU71</f>
        <v>1020</v>
      </c>
      <c r="P58" s="110"/>
    </row>
    <row r="59" spans="1:16" ht="18">
      <c r="A59" s="28" t="s">
        <v>265</v>
      </c>
      <c r="B59" s="143">
        <f>[1]C1!BP72</f>
        <v>434</v>
      </c>
      <c r="C59" s="130">
        <f>[1]C1!BQ72</f>
        <v>404</v>
      </c>
      <c r="D59" s="130">
        <f>[1]C1!BR72</f>
        <v>3</v>
      </c>
      <c r="E59" s="130">
        <f>[1]C1!BS72</f>
        <v>184</v>
      </c>
      <c r="F59" s="130">
        <f>[1]C1!BT72</f>
        <v>641</v>
      </c>
      <c r="G59" s="130">
        <f>[1]C1!BU72</f>
        <v>384</v>
      </c>
      <c r="P59" s="110"/>
    </row>
    <row r="60" spans="1:16" ht="18">
      <c r="A60" s="27" t="s">
        <v>276</v>
      </c>
      <c r="B60" s="143">
        <f>[1]C1!BP73</f>
        <v>166</v>
      </c>
      <c r="C60" s="130">
        <f>[1]C1!BQ73</f>
        <v>197</v>
      </c>
      <c r="D60" s="130">
        <f>[1]C1!BR73</f>
        <v>2</v>
      </c>
      <c r="E60" s="130">
        <f>[1]C1!BS73</f>
        <v>0</v>
      </c>
      <c r="F60" s="130">
        <f>[1]C1!BT73</f>
        <v>175</v>
      </c>
      <c r="G60" s="130">
        <f>[1]C1!BU73</f>
        <v>190</v>
      </c>
      <c r="P60" s="110"/>
    </row>
    <row r="61" spans="1:16" ht="18">
      <c r="A61" s="27" t="s">
        <v>81</v>
      </c>
      <c r="B61" s="143">
        <f>[1]C1!BP74</f>
        <v>260</v>
      </c>
      <c r="C61" s="130">
        <f>[1]C1!BQ74</f>
        <v>272</v>
      </c>
      <c r="D61" s="130">
        <f>[1]C1!BR74</f>
        <v>20</v>
      </c>
      <c r="E61" s="130">
        <f>[1]C1!BS74</f>
        <v>10</v>
      </c>
      <c r="F61" s="130">
        <f>[1]C1!BT74</f>
        <v>252</v>
      </c>
      <c r="G61" s="130">
        <f>[1]C1!BU74</f>
        <v>310</v>
      </c>
      <c r="P61" s="110"/>
    </row>
    <row r="62" spans="1:16" ht="18">
      <c r="A62" s="27" t="s">
        <v>82</v>
      </c>
      <c r="B62" s="143">
        <f>[1]C1!BP75</f>
        <v>119</v>
      </c>
      <c r="C62" s="130">
        <f>[1]C1!BQ75</f>
        <v>199</v>
      </c>
      <c r="D62" s="130">
        <f>[1]C1!BR75</f>
        <v>0</v>
      </c>
      <c r="E62" s="130">
        <f>[1]C1!BS75</f>
        <v>72</v>
      </c>
      <c r="F62" s="130">
        <f>[1]C1!BT75</f>
        <v>254</v>
      </c>
      <c r="G62" s="130">
        <f>[1]C1!BU75</f>
        <v>136</v>
      </c>
      <c r="P62" s="110"/>
    </row>
    <row r="63" spans="1:16" ht="18">
      <c r="A63" s="27" t="s">
        <v>277</v>
      </c>
      <c r="B63" s="143">
        <f>[1]C1!BP76</f>
        <v>150</v>
      </c>
      <c r="C63" s="130">
        <f>[1]C1!BQ76</f>
        <v>201</v>
      </c>
      <c r="D63" s="130">
        <f>[1]C1!BR76</f>
        <v>7</v>
      </c>
      <c r="E63" s="130">
        <f>[1]C1!BS76</f>
        <v>21</v>
      </c>
      <c r="F63" s="130">
        <f>[1]C1!BT76</f>
        <v>206</v>
      </c>
      <c r="G63" s="130">
        <f>[1]C1!BU76</f>
        <v>173</v>
      </c>
      <c r="P63" s="110"/>
    </row>
    <row r="64" spans="1:16" ht="18">
      <c r="A64" s="27" t="s">
        <v>83</v>
      </c>
      <c r="B64" s="143">
        <f>[1]C1!BP79</f>
        <v>802</v>
      </c>
      <c r="C64" s="130">
        <f>[1]C1!BQ79</f>
        <v>1025</v>
      </c>
      <c r="D64" s="130">
        <f>[1]C1!BR79</f>
        <v>2</v>
      </c>
      <c r="E64" s="130">
        <f>[1]C1!BS79</f>
        <v>262</v>
      </c>
      <c r="F64" s="130">
        <f>[1]C1!BT79</f>
        <v>1156</v>
      </c>
      <c r="G64" s="130">
        <f>[1]C1!BU79</f>
        <v>935</v>
      </c>
      <c r="P64" s="110"/>
    </row>
    <row r="65" spans="1:16" ht="18">
      <c r="A65" s="27" t="s">
        <v>145</v>
      </c>
      <c r="B65" s="143">
        <f>[1]C1!BP80</f>
        <v>1042</v>
      </c>
      <c r="C65" s="130">
        <f>[1]C1!BQ80</f>
        <v>956</v>
      </c>
      <c r="D65" s="130">
        <f>[1]C1!BR80</f>
        <v>20</v>
      </c>
      <c r="E65" s="130">
        <f>[1]C1!BS80</f>
        <v>201</v>
      </c>
      <c r="F65" s="130">
        <f>[1]C1!BT80</f>
        <v>923</v>
      </c>
      <c r="G65" s="130">
        <f>[1]C1!BU80</f>
        <v>1296</v>
      </c>
      <c r="P65" s="110"/>
    </row>
    <row r="66" spans="1:16" ht="18">
      <c r="A66" s="27" t="s">
        <v>278</v>
      </c>
      <c r="B66" s="143">
        <f>[1]C1!BP81</f>
        <v>78</v>
      </c>
      <c r="C66" s="130">
        <f>[1]C1!BQ81</f>
        <v>92</v>
      </c>
      <c r="D66" s="130">
        <f>[1]C1!BR81</f>
        <v>1</v>
      </c>
      <c r="E66" s="130">
        <f>[1]C1!BS81</f>
        <v>0</v>
      </c>
      <c r="F66" s="130">
        <f>[1]C1!BT81</f>
        <v>110</v>
      </c>
      <c r="G66" s="130">
        <f>[1]C1!BU81</f>
        <v>61</v>
      </c>
      <c r="P66" s="110"/>
    </row>
    <row r="67" spans="1:16" ht="18">
      <c r="A67" s="27" t="s">
        <v>279</v>
      </c>
      <c r="B67" s="143">
        <f>[1]C1!BP82</f>
        <v>585</v>
      </c>
      <c r="C67" s="130">
        <f>[1]C1!BQ82</f>
        <v>605</v>
      </c>
      <c r="D67" s="130">
        <f>[1]C1!BR82</f>
        <v>3</v>
      </c>
      <c r="E67" s="130">
        <f>[1]C1!BS82</f>
        <v>75</v>
      </c>
      <c r="F67" s="130">
        <f>[1]C1!BT82</f>
        <v>638</v>
      </c>
      <c r="G67" s="130">
        <f>[1]C1!BU82</f>
        <v>630</v>
      </c>
      <c r="P67" s="110"/>
    </row>
    <row r="68" spans="1:16" ht="18">
      <c r="A68" s="27" t="s">
        <v>85</v>
      </c>
      <c r="B68" s="143">
        <f>[1]C1!BP83</f>
        <v>52</v>
      </c>
      <c r="C68" s="130">
        <f>[1]C1!BQ83</f>
        <v>43</v>
      </c>
      <c r="D68" s="130">
        <f>[1]C1!BR83</f>
        <v>2</v>
      </c>
      <c r="E68" s="130">
        <f>[1]C1!BS83</f>
        <v>1</v>
      </c>
      <c r="F68" s="130">
        <f>[1]C1!BT83</f>
        <v>69</v>
      </c>
      <c r="G68" s="130">
        <f>[1]C1!BU83</f>
        <v>29</v>
      </c>
      <c r="P68" s="110"/>
    </row>
    <row r="69" spans="1:16" ht="18">
      <c r="A69" s="27" t="s">
        <v>113</v>
      </c>
      <c r="B69" s="143">
        <f>[1]C1!BP84</f>
        <v>106</v>
      </c>
      <c r="C69" s="130">
        <f>[1]C1!BQ84</f>
        <v>147</v>
      </c>
      <c r="D69" s="130">
        <f>[1]C1!BR84</f>
        <v>1</v>
      </c>
      <c r="E69" s="130">
        <f>[1]C1!BS84</f>
        <v>0</v>
      </c>
      <c r="F69" s="130">
        <f>[1]C1!BT84</f>
        <v>148</v>
      </c>
      <c r="G69" s="130">
        <f>[1]C1!BU84</f>
        <v>106</v>
      </c>
      <c r="P69" s="110"/>
    </row>
    <row r="70" spans="1:16" s="37" customFormat="1" ht="39" customHeight="1">
      <c r="A70" s="38" t="s">
        <v>18</v>
      </c>
      <c r="B70" s="144">
        <f t="shared" ref="B70:G70" si="6">SUM(B71:B84)</f>
        <v>6383</v>
      </c>
      <c r="C70" s="132">
        <f t="shared" si="6"/>
        <v>6377</v>
      </c>
      <c r="D70" s="132">
        <f t="shared" si="6"/>
        <v>36</v>
      </c>
      <c r="E70" s="132">
        <f t="shared" si="6"/>
        <v>983</v>
      </c>
      <c r="F70" s="132">
        <f t="shared" si="6"/>
        <v>6526</v>
      </c>
      <c r="G70" s="132">
        <f t="shared" si="6"/>
        <v>7253</v>
      </c>
      <c r="H70" s="36"/>
    </row>
    <row r="71" spans="1:16" ht="18">
      <c r="A71" s="27" t="s">
        <v>69</v>
      </c>
      <c r="B71" s="143">
        <f>[1]C1!BP87</f>
        <v>1929</v>
      </c>
      <c r="C71" s="130">
        <f>[1]C1!BQ87</f>
        <v>1669</v>
      </c>
      <c r="D71" s="130">
        <f>[1]C1!BR87</f>
        <v>0</v>
      </c>
      <c r="E71" s="130">
        <f>[1]C1!BS87</f>
        <v>401</v>
      </c>
      <c r="F71" s="130">
        <f>[1]C1!BT87</f>
        <v>1092</v>
      </c>
      <c r="G71" s="130">
        <f>[1]C1!BU87</f>
        <v>2907</v>
      </c>
      <c r="P71" s="110"/>
    </row>
    <row r="72" spans="1:16" ht="18">
      <c r="A72" s="27" t="s">
        <v>86</v>
      </c>
      <c r="B72" s="143">
        <f>[1]C1!BP88</f>
        <v>338</v>
      </c>
      <c r="C72" s="130">
        <f>[1]C1!BQ88</f>
        <v>376</v>
      </c>
      <c r="D72" s="130">
        <f>[1]C1!BR88</f>
        <v>5</v>
      </c>
      <c r="E72" s="130">
        <f>[1]C1!BS88</f>
        <v>215</v>
      </c>
      <c r="F72" s="130">
        <f>[1]C1!BT88</f>
        <v>610</v>
      </c>
      <c r="G72" s="130">
        <f>[1]C1!BU88</f>
        <v>324</v>
      </c>
      <c r="P72" s="110"/>
    </row>
    <row r="73" spans="1:16" ht="18">
      <c r="A73" s="27" t="s">
        <v>114</v>
      </c>
      <c r="B73" s="143">
        <f>[1]C1!BP89</f>
        <v>316</v>
      </c>
      <c r="C73" s="130">
        <f>[1]C1!BQ89</f>
        <v>253</v>
      </c>
      <c r="D73" s="130">
        <f>[1]C1!BR89</f>
        <v>0</v>
      </c>
      <c r="E73" s="130">
        <f>[1]C1!BS89</f>
        <v>91</v>
      </c>
      <c r="F73" s="130">
        <f>[1]C1!BT89</f>
        <v>310</v>
      </c>
      <c r="G73" s="130">
        <f>[1]C1!BU89</f>
        <v>350</v>
      </c>
      <c r="P73" s="110"/>
    </row>
    <row r="74" spans="1:16" ht="18">
      <c r="A74" s="27" t="s">
        <v>115</v>
      </c>
      <c r="B74" s="143">
        <f>[1]C1!BP90</f>
        <v>232</v>
      </c>
      <c r="C74" s="130">
        <f>[1]C1!BQ90</f>
        <v>392</v>
      </c>
      <c r="D74" s="130">
        <f>[1]C1!BR90</f>
        <v>1</v>
      </c>
      <c r="E74" s="130">
        <f>[1]C1!BS90</f>
        <v>66</v>
      </c>
      <c r="F74" s="130">
        <f>[1]C1!BT90</f>
        <v>399</v>
      </c>
      <c r="G74" s="130">
        <f>[1]C1!BU90</f>
        <v>292</v>
      </c>
      <c r="P74" s="110"/>
    </row>
    <row r="75" spans="1:16" ht="18">
      <c r="A75" s="27" t="s">
        <v>116</v>
      </c>
      <c r="B75" s="143">
        <f>[1]C1!BP91</f>
        <v>230</v>
      </c>
      <c r="C75" s="130">
        <f>[1]C1!BQ91</f>
        <v>118</v>
      </c>
      <c r="D75" s="130">
        <f>[1]C1!BR91</f>
        <v>5</v>
      </c>
      <c r="E75" s="130">
        <f>[1]C1!BS91</f>
        <v>11</v>
      </c>
      <c r="F75" s="130">
        <f>[1]C1!BT91</f>
        <v>226</v>
      </c>
      <c r="G75" s="130">
        <f>[1]C1!BU91</f>
        <v>138</v>
      </c>
      <c r="P75" s="110"/>
    </row>
    <row r="76" spans="1:16" ht="18">
      <c r="A76" s="27" t="s">
        <v>280</v>
      </c>
      <c r="B76" s="143">
        <f>[1]C1!BP92</f>
        <v>377</v>
      </c>
      <c r="C76" s="130">
        <f>[1]C1!BQ92</f>
        <v>315</v>
      </c>
      <c r="D76" s="130">
        <f>[1]C1!BR92</f>
        <v>4</v>
      </c>
      <c r="E76" s="130">
        <f>[1]C1!BS92</f>
        <v>29</v>
      </c>
      <c r="F76" s="130">
        <f>[1]C1!BT92</f>
        <v>386</v>
      </c>
      <c r="G76" s="130">
        <f>[1]C1!BU92</f>
        <v>339</v>
      </c>
      <c r="P76" s="110"/>
    </row>
    <row r="77" spans="1:16" ht="18">
      <c r="A77" s="27" t="s">
        <v>87</v>
      </c>
      <c r="B77" s="143">
        <f>[1]C1!BP93</f>
        <v>188</v>
      </c>
      <c r="C77" s="130">
        <f>[1]C1!BQ93</f>
        <v>142</v>
      </c>
      <c r="D77" s="130">
        <f>[1]C1!BR93</f>
        <v>1</v>
      </c>
      <c r="E77" s="130">
        <f>[1]C1!BS93</f>
        <v>0</v>
      </c>
      <c r="F77" s="130">
        <f>[1]C1!BT93</f>
        <v>140</v>
      </c>
      <c r="G77" s="130">
        <f>[1]C1!BU93</f>
        <v>191</v>
      </c>
      <c r="P77" s="110"/>
    </row>
    <row r="78" spans="1:16" ht="18">
      <c r="A78" s="27" t="s">
        <v>88</v>
      </c>
      <c r="B78" s="143">
        <f>[1]C1!BP94</f>
        <v>12</v>
      </c>
      <c r="C78" s="130">
        <f>[1]C1!BQ94</f>
        <v>53</v>
      </c>
      <c r="D78" s="130">
        <f>[1]C1!BR94</f>
        <v>0</v>
      </c>
      <c r="E78" s="130">
        <f>[1]C1!BS94</f>
        <v>22</v>
      </c>
      <c r="F78" s="130">
        <f>[1]C1!BT94</f>
        <v>49</v>
      </c>
      <c r="G78" s="130">
        <f>[1]C1!BU94</f>
        <v>38</v>
      </c>
      <c r="P78" s="110"/>
    </row>
    <row r="79" spans="1:16" ht="18">
      <c r="A79" s="27" t="s">
        <v>51</v>
      </c>
      <c r="B79" s="143">
        <f>[1]C1!BP98</f>
        <v>672</v>
      </c>
      <c r="C79" s="130">
        <f>[1]C1!BQ98</f>
        <v>433</v>
      </c>
      <c r="D79" s="130">
        <f>[1]C1!BR98</f>
        <v>2</v>
      </c>
      <c r="E79" s="130">
        <f>[1]C1!BS98</f>
        <v>7</v>
      </c>
      <c r="F79" s="130">
        <f>[1]C1!BT98</f>
        <v>331</v>
      </c>
      <c r="G79" s="130">
        <f>[1]C1!BU98</f>
        <v>783</v>
      </c>
      <c r="P79" s="110"/>
    </row>
    <row r="80" spans="1:16" ht="18">
      <c r="A80" s="27" t="s">
        <v>267</v>
      </c>
      <c r="B80" s="143">
        <f>[1]C1!BP101</f>
        <v>808</v>
      </c>
      <c r="C80" s="130">
        <f>[1]C1!BQ101</f>
        <v>878</v>
      </c>
      <c r="D80" s="130">
        <f>[1]C1!BR101</f>
        <v>8</v>
      </c>
      <c r="E80" s="130">
        <f>[1]C1!BS101</f>
        <v>62</v>
      </c>
      <c r="F80" s="130">
        <f>[1]C1!BT101</f>
        <v>1158</v>
      </c>
      <c r="G80" s="130">
        <f>[1]C1!BU101</f>
        <v>598</v>
      </c>
      <c r="P80" s="110"/>
    </row>
    <row r="81" spans="1:16" ht="18">
      <c r="A81" s="27" t="s">
        <v>193</v>
      </c>
      <c r="B81" s="143">
        <f>[1]C1!BP102</f>
        <v>526</v>
      </c>
      <c r="C81" s="130">
        <f>[1]C1!BQ102</f>
        <v>792</v>
      </c>
      <c r="D81" s="130">
        <f>[1]C1!BR102</f>
        <v>7</v>
      </c>
      <c r="E81" s="130">
        <f>[1]C1!BS102</f>
        <v>0</v>
      </c>
      <c r="F81" s="130">
        <f>[1]C1!BT102</f>
        <v>817</v>
      </c>
      <c r="G81" s="130">
        <f>[1]C1!BU102</f>
        <v>508</v>
      </c>
      <c r="P81" s="110"/>
    </row>
    <row r="82" spans="1:16" ht="18">
      <c r="A82" s="27" t="s">
        <v>92</v>
      </c>
      <c r="B82" s="143">
        <f>[1]C1!BP103</f>
        <v>339</v>
      </c>
      <c r="C82" s="130">
        <f>[1]C1!BQ103</f>
        <v>343</v>
      </c>
      <c r="D82" s="130">
        <f>[1]C1!BR103</f>
        <v>1</v>
      </c>
      <c r="E82" s="130">
        <f>[1]C1!BS103</f>
        <v>0</v>
      </c>
      <c r="F82" s="130">
        <f>[1]C1!BT103</f>
        <v>337</v>
      </c>
      <c r="G82" s="130">
        <f>[1]C1!BU103</f>
        <v>346</v>
      </c>
      <c r="P82" s="110"/>
    </row>
    <row r="83" spans="1:16" ht="18">
      <c r="A83" s="27" t="s">
        <v>117</v>
      </c>
      <c r="B83" s="143">
        <f>[1]C1!BP104</f>
        <v>293</v>
      </c>
      <c r="C83" s="130">
        <f>[1]C1!BQ104</f>
        <v>463</v>
      </c>
      <c r="D83" s="130">
        <f>[1]C1!BR104</f>
        <v>2</v>
      </c>
      <c r="E83" s="130">
        <f>[1]C1!BS104</f>
        <v>79</v>
      </c>
      <c r="F83" s="130">
        <f>[1]C1!BT104</f>
        <v>512</v>
      </c>
      <c r="G83" s="130">
        <f>[1]C1!BU104</f>
        <v>325</v>
      </c>
      <c r="P83" s="110"/>
    </row>
    <row r="84" spans="1:16" ht="18">
      <c r="A84" s="27" t="s">
        <v>194</v>
      </c>
      <c r="B84" s="143">
        <f>[1]C1!BP105</f>
        <v>123</v>
      </c>
      <c r="C84" s="130">
        <f>[1]C1!BQ105</f>
        <v>150</v>
      </c>
      <c r="D84" s="130">
        <f>[1]C1!BR105</f>
        <v>0</v>
      </c>
      <c r="E84" s="130">
        <f>[1]C1!BS105</f>
        <v>0</v>
      </c>
      <c r="F84" s="130">
        <f>[1]C1!BT105</f>
        <v>159</v>
      </c>
      <c r="G84" s="130">
        <f>[1]C1!BU105</f>
        <v>114</v>
      </c>
      <c r="P84" s="110"/>
    </row>
    <row r="85" spans="1:16" s="37" customFormat="1" ht="39" customHeight="1">
      <c r="A85" s="40" t="s">
        <v>33</v>
      </c>
      <c r="B85" s="144">
        <f t="shared" ref="B85:G85" si="7">SUM(B86:B91)</f>
        <v>4606</v>
      </c>
      <c r="C85" s="132">
        <f t="shared" si="7"/>
        <v>4123</v>
      </c>
      <c r="D85" s="132">
        <f t="shared" si="7"/>
        <v>53</v>
      </c>
      <c r="E85" s="132">
        <f t="shared" si="7"/>
        <v>601</v>
      </c>
      <c r="F85" s="132">
        <f t="shared" si="7"/>
        <v>5439</v>
      </c>
      <c r="G85" s="132">
        <f t="shared" si="7"/>
        <v>3944</v>
      </c>
      <c r="H85" s="36"/>
    </row>
    <row r="86" spans="1:16" ht="18">
      <c r="A86" s="27" t="s">
        <v>70</v>
      </c>
      <c r="B86" s="143">
        <f>[1]C1!BP108</f>
        <v>779</v>
      </c>
      <c r="C86" s="130">
        <f>[1]C1!BQ108</f>
        <v>767</v>
      </c>
      <c r="D86" s="130">
        <f>[1]C1!BR108</f>
        <v>2</v>
      </c>
      <c r="E86" s="130">
        <f>[1]C1!BS108</f>
        <v>135</v>
      </c>
      <c r="F86" s="130">
        <f>[1]C1!BT108</f>
        <v>927</v>
      </c>
      <c r="G86" s="130">
        <f>[1]C1!BU108</f>
        <v>756</v>
      </c>
      <c r="P86" s="110"/>
    </row>
    <row r="87" spans="1:16" ht="18">
      <c r="A87" s="27" t="s">
        <v>281</v>
      </c>
      <c r="B87" s="143">
        <f>[1]C1!BP109</f>
        <v>467</v>
      </c>
      <c r="C87" s="130">
        <f>[1]C1!BQ109</f>
        <v>407</v>
      </c>
      <c r="D87" s="130">
        <f>[1]C1!BR109</f>
        <v>35</v>
      </c>
      <c r="E87" s="130">
        <f>[1]C1!BS109</f>
        <v>2</v>
      </c>
      <c r="F87" s="130">
        <f>[1]C1!BT109</f>
        <v>511</v>
      </c>
      <c r="G87" s="130">
        <f>[1]C1!BU109</f>
        <v>400</v>
      </c>
      <c r="P87" s="110"/>
    </row>
    <row r="88" spans="1:16" ht="18">
      <c r="A88" s="27" t="s">
        <v>93</v>
      </c>
      <c r="B88" s="143">
        <f>[1]C1!BP110</f>
        <v>691</v>
      </c>
      <c r="C88" s="130">
        <f>[1]C1!BQ110</f>
        <v>561</v>
      </c>
      <c r="D88" s="130">
        <f>[1]C1!BR110</f>
        <v>1</v>
      </c>
      <c r="E88" s="130">
        <f>[1]C1!BS110</f>
        <v>0</v>
      </c>
      <c r="F88" s="130">
        <f>[1]C1!BT110</f>
        <v>645</v>
      </c>
      <c r="G88" s="130">
        <f>[1]C1!BU110</f>
        <v>608</v>
      </c>
      <c r="P88" s="110"/>
    </row>
    <row r="89" spans="1:16" ht="18">
      <c r="A89" s="27" t="s">
        <v>71</v>
      </c>
      <c r="B89" s="143">
        <f>[1]C1!BP113</f>
        <v>1356</v>
      </c>
      <c r="C89" s="130">
        <f>[1]C1!BQ113</f>
        <v>1349</v>
      </c>
      <c r="D89" s="130">
        <f>[1]C1!BR113</f>
        <v>8</v>
      </c>
      <c r="E89" s="130">
        <f>[1]C1!BS113</f>
        <v>455</v>
      </c>
      <c r="F89" s="130">
        <f>[1]C1!BT113</f>
        <v>2075</v>
      </c>
      <c r="G89" s="130">
        <f>[1]C1!BU113</f>
        <v>1093</v>
      </c>
      <c r="P89" s="110"/>
    </row>
    <row r="90" spans="1:16" ht="18">
      <c r="A90" s="27" t="s">
        <v>72</v>
      </c>
      <c r="B90" s="143">
        <f>[1]C1!BP114</f>
        <v>823</v>
      </c>
      <c r="C90" s="130">
        <f>[1]C1!BQ114</f>
        <v>544</v>
      </c>
      <c r="D90" s="130">
        <f>[1]C1!BR114</f>
        <v>6</v>
      </c>
      <c r="E90" s="130">
        <f>[1]C1!BS114</f>
        <v>9</v>
      </c>
      <c r="F90" s="130">
        <f>[1]C1!BT114</f>
        <v>772</v>
      </c>
      <c r="G90" s="130">
        <f>[1]C1!BU114</f>
        <v>610</v>
      </c>
      <c r="P90" s="110"/>
    </row>
    <row r="91" spans="1:16" ht="18">
      <c r="A91" s="32" t="s">
        <v>94</v>
      </c>
      <c r="B91" s="145">
        <f>[1]C1!BP115</f>
        <v>490</v>
      </c>
      <c r="C91" s="146">
        <f>[1]C1!BQ115</f>
        <v>495</v>
      </c>
      <c r="D91" s="146">
        <f>[1]C1!BR115</f>
        <v>1</v>
      </c>
      <c r="E91" s="146">
        <f>[1]C1!BS115</f>
        <v>0</v>
      </c>
      <c r="F91" s="146">
        <f>[1]C1!BT115</f>
        <v>509</v>
      </c>
      <c r="G91" s="146">
        <f>[1]C1!BU115</f>
        <v>477</v>
      </c>
      <c r="P91" s="110"/>
    </row>
    <row r="92" spans="1:16" ht="18">
      <c r="A92" s="16" t="s">
        <v>27</v>
      </c>
      <c r="B92" s="5"/>
      <c r="C92" s="5"/>
      <c r="D92" s="5"/>
      <c r="E92" s="5"/>
      <c r="F92" s="5"/>
      <c r="G92" s="5"/>
      <c r="P92" s="110"/>
    </row>
    <row r="93" spans="1:16">
      <c r="B93" s="147"/>
      <c r="C93" s="147"/>
      <c r="D93" s="147"/>
      <c r="E93" s="147"/>
      <c r="F93" s="147"/>
      <c r="G93" s="147"/>
      <c r="P93" s="110"/>
    </row>
    <row r="94" spans="1:16">
      <c r="B94" s="147"/>
      <c r="C94" s="147"/>
      <c r="D94" s="147"/>
      <c r="E94" s="147"/>
      <c r="F94" s="147"/>
      <c r="G94" s="147"/>
      <c r="P94" s="110"/>
    </row>
    <row r="95" spans="1:16">
      <c r="B95" s="148"/>
      <c r="C95" s="147"/>
      <c r="D95" s="147"/>
      <c r="E95" s="147"/>
      <c r="F95" s="147"/>
      <c r="G95" s="147"/>
      <c r="P95" s="110"/>
    </row>
    <row r="96" spans="1:16">
      <c r="B96" s="147"/>
      <c r="C96" s="147"/>
      <c r="D96" s="147"/>
      <c r="E96" s="147"/>
      <c r="F96" s="147"/>
      <c r="G96" s="147"/>
      <c r="P96" s="110"/>
    </row>
    <row r="97" spans="2:16">
      <c r="B97" s="147"/>
      <c r="C97" s="147"/>
      <c r="D97" s="147"/>
      <c r="E97" s="147"/>
      <c r="F97" s="147"/>
      <c r="G97" s="147"/>
      <c r="P97" s="110"/>
    </row>
    <row r="98" spans="2:16">
      <c r="B98" s="147"/>
      <c r="C98" s="147"/>
      <c r="D98" s="147"/>
      <c r="E98" s="147"/>
      <c r="F98" s="147"/>
      <c r="G98" s="147"/>
      <c r="P98" s="110"/>
    </row>
    <row r="99" spans="2:16">
      <c r="B99" s="147"/>
      <c r="C99" s="147"/>
      <c r="D99" s="147"/>
      <c r="E99" s="147"/>
      <c r="F99" s="147"/>
      <c r="G99" s="147"/>
      <c r="P99" s="110"/>
    </row>
    <row r="100" spans="2:16">
      <c r="B100" s="147"/>
      <c r="C100" s="147"/>
      <c r="D100" s="147"/>
      <c r="E100" s="147"/>
      <c r="F100" s="147"/>
      <c r="G100" s="147"/>
      <c r="P100" s="110"/>
    </row>
    <row r="101" spans="2:16">
      <c r="B101" s="147"/>
      <c r="C101" s="147"/>
      <c r="D101" s="147"/>
      <c r="E101" s="147"/>
      <c r="F101" s="147"/>
      <c r="G101" s="147"/>
    </row>
    <row r="102" spans="2:16">
      <c r="B102" s="147"/>
      <c r="C102" s="147"/>
      <c r="D102" s="147"/>
      <c r="E102" s="147"/>
      <c r="F102" s="147"/>
      <c r="G102" s="147"/>
    </row>
  </sheetData>
  <mergeCells count="7">
    <mergeCell ref="F7:F8"/>
    <mergeCell ref="G7:G8"/>
    <mergeCell ref="A7:A8"/>
    <mergeCell ref="B7:B8"/>
    <mergeCell ref="C7:C8"/>
    <mergeCell ref="D7:D8"/>
    <mergeCell ref="E7:E8"/>
  </mergeCells>
  <phoneticPr fontId="3" type="noConversion"/>
  <printOptions horizontalCentered="1" verticalCentered="1"/>
  <pageMargins left="0.78740157480314965" right="0.78740157480314965" top="0.28999999999999998" bottom="0.38" header="0" footer="0"/>
  <pageSetup scale="3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1"/>
  <sheetViews>
    <sheetView workbookViewId="0"/>
  </sheetViews>
  <sheetFormatPr baseColWidth="10" defaultRowHeight="13.2"/>
  <cols>
    <col min="1" max="1" width="89.33203125" customWidth="1"/>
    <col min="2" max="7" width="12.33203125" style="147" customWidth="1"/>
  </cols>
  <sheetData>
    <row r="1" spans="1:16" ht="18">
      <c r="A1" s="1" t="s">
        <v>225</v>
      </c>
      <c r="B1" s="151"/>
      <c r="C1" s="149"/>
      <c r="D1" s="149"/>
      <c r="E1" s="152"/>
      <c r="F1" s="152"/>
      <c r="G1" s="152"/>
    </row>
    <row r="2" spans="1:16" ht="18">
      <c r="A2" s="3"/>
      <c r="B2" s="6"/>
      <c r="C2" s="4"/>
      <c r="D2" s="4"/>
      <c r="E2" s="152"/>
      <c r="F2" s="152"/>
      <c r="G2" s="152"/>
    </row>
    <row r="3" spans="1:16" ht="22.8">
      <c r="A3" s="83" t="s">
        <v>231</v>
      </c>
      <c r="B3" s="152"/>
      <c r="C3" s="152"/>
      <c r="D3" s="152"/>
      <c r="E3" s="152"/>
      <c r="F3" s="152"/>
      <c r="G3" s="152"/>
    </row>
    <row r="4" spans="1:16" ht="22.8">
      <c r="A4" s="83" t="s">
        <v>232</v>
      </c>
      <c r="B4" s="152"/>
      <c r="C4" s="152"/>
      <c r="D4" s="152"/>
      <c r="E4" s="152"/>
      <c r="F4" s="152"/>
      <c r="G4" s="152"/>
    </row>
    <row r="5" spans="1:16" ht="22.8">
      <c r="A5" s="83" t="s">
        <v>233</v>
      </c>
      <c r="B5" s="152"/>
      <c r="C5" s="152"/>
      <c r="D5" s="152"/>
      <c r="E5" s="152"/>
      <c r="F5" s="152"/>
      <c r="G5" s="152"/>
      <c r="H5" s="17"/>
      <c r="I5" s="17"/>
      <c r="J5" s="17"/>
      <c r="K5" s="17"/>
      <c r="L5" s="17"/>
    </row>
    <row r="6" spans="1:16" ht="22.8">
      <c r="A6" s="83" t="s">
        <v>234</v>
      </c>
      <c r="B6" s="152"/>
      <c r="C6" s="152"/>
      <c r="D6" s="152"/>
      <c r="E6" s="152"/>
      <c r="F6" s="152"/>
      <c r="G6" s="152"/>
    </row>
    <row r="7" spans="1:16" ht="18">
      <c r="A7" s="7"/>
      <c r="B7" s="153"/>
      <c r="C7" s="153"/>
      <c r="D7" s="153"/>
      <c r="E7" s="152"/>
      <c r="F7" s="152"/>
      <c r="G7" s="152"/>
    </row>
    <row r="8" spans="1:16" ht="18.75" customHeight="1">
      <c r="A8" s="177" t="s">
        <v>189</v>
      </c>
      <c r="B8" s="183" t="s">
        <v>35</v>
      </c>
      <c r="C8" s="185" t="s">
        <v>4</v>
      </c>
      <c r="D8" s="180"/>
      <c r="E8" s="180"/>
      <c r="F8" s="180"/>
      <c r="G8" s="181"/>
    </row>
    <row r="9" spans="1:16" ht="34.799999999999997">
      <c r="A9" s="182"/>
      <c r="B9" s="184"/>
      <c r="C9" s="10" t="s">
        <v>5</v>
      </c>
      <c r="D9" s="10" t="s">
        <v>255</v>
      </c>
      <c r="E9" s="10" t="s">
        <v>257</v>
      </c>
      <c r="F9" s="41" t="s">
        <v>256</v>
      </c>
      <c r="G9" s="9" t="s">
        <v>6</v>
      </c>
    </row>
    <row r="10" spans="1:16" s="31" customFormat="1" ht="43.5" customHeight="1">
      <c r="A10" s="35" t="s">
        <v>7</v>
      </c>
      <c r="B10" s="154">
        <f>SUM(C10:G10)</f>
        <v>47272</v>
      </c>
      <c r="C10" s="155">
        <f>C11+C26+C44+C51+C58+C71+C86</f>
        <v>15188</v>
      </c>
      <c r="D10" s="155">
        <f>D11+D26+D44+D51+D58+D71+D86</f>
        <v>1267</v>
      </c>
      <c r="E10" s="155">
        <f>E11+E26+E44+E51+E58+E71+E86</f>
        <v>1933</v>
      </c>
      <c r="F10" s="155">
        <f>F11+F26+F44+F51+F58+F71+F86</f>
        <v>5757</v>
      </c>
      <c r="G10" s="155">
        <f>G11+G26+G44+G51+G58+G71+G86</f>
        <v>23127</v>
      </c>
    </row>
    <row r="11" spans="1:16" s="31" customFormat="1" ht="40.5" customHeight="1">
      <c r="A11" s="33" t="s">
        <v>29</v>
      </c>
      <c r="B11" s="156">
        <f t="shared" ref="B11:B25" si="0">SUM(C11:G11)</f>
        <v>14569</v>
      </c>
      <c r="C11" s="116">
        <f>SUM(C12:C25)</f>
        <v>3602</v>
      </c>
      <c r="D11" s="116">
        <f>SUM(D12:D25)</f>
        <v>707</v>
      </c>
      <c r="E11" s="116">
        <f>SUM(E12:E25)</f>
        <v>1362</v>
      </c>
      <c r="F11" s="116">
        <f>SUM(F12:F25)</f>
        <v>2180</v>
      </c>
      <c r="G11" s="116">
        <f>SUM(G12:G25)</f>
        <v>6718</v>
      </c>
    </row>
    <row r="12" spans="1:16" ht="18">
      <c r="A12" s="27" t="s">
        <v>57</v>
      </c>
      <c r="B12" s="129">
        <f t="shared" si="0"/>
        <v>1096</v>
      </c>
      <c r="C12" s="130">
        <v>227</v>
      </c>
      <c r="D12" s="130">
        <v>210</v>
      </c>
      <c r="E12" s="131" t="s">
        <v>132</v>
      </c>
      <c r="F12" s="130">
        <v>659</v>
      </c>
      <c r="G12" s="131" t="s">
        <v>132</v>
      </c>
      <c r="P12" s="110"/>
    </row>
    <row r="13" spans="1:16" ht="18">
      <c r="A13" s="27" t="s">
        <v>138</v>
      </c>
      <c r="B13" s="129">
        <f t="shared" si="0"/>
        <v>406</v>
      </c>
      <c r="C13" s="131" t="s">
        <v>132</v>
      </c>
      <c r="D13" s="131" t="s">
        <v>132</v>
      </c>
      <c r="E13" s="131" t="s">
        <v>132</v>
      </c>
      <c r="F13" s="131" t="s">
        <v>132</v>
      </c>
      <c r="G13" s="130">
        <v>406</v>
      </c>
      <c r="P13" s="110"/>
    </row>
    <row r="14" spans="1:16" ht="18">
      <c r="A14" s="27" t="s">
        <v>139</v>
      </c>
      <c r="B14" s="129">
        <f t="shared" si="0"/>
        <v>430</v>
      </c>
      <c r="C14" s="131" t="s">
        <v>132</v>
      </c>
      <c r="D14" s="131" t="s">
        <v>132</v>
      </c>
      <c r="E14" s="131" t="s">
        <v>132</v>
      </c>
      <c r="F14" s="131" t="s">
        <v>132</v>
      </c>
      <c r="G14" s="130">
        <v>430</v>
      </c>
      <c r="P14" s="110"/>
    </row>
    <row r="15" spans="1:16" ht="18">
      <c r="A15" s="27" t="s">
        <v>208</v>
      </c>
      <c r="B15" s="129">
        <f t="shared" si="0"/>
        <v>937</v>
      </c>
      <c r="C15" s="130">
        <v>55</v>
      </c>
      <c r="D15" s="130">
        <v>313</v>
      </c>
      <c r="E15" s="130">
        <v>183</v>
      </c>
      <c r="F15" s="130">
        <v>386</v>
      </c>
      <c r="G15" s="131" t="s">
        <v>132</v>
      </c>
      <c r="P15" s="110"/>
    </row>
    <row r="16" spans="1:16" ht="18">
      <c r="A16" s="27" t="s">
        <v>195</v>
      </c>
      <c r="B16" s="129">
        <f t="shared" si="0"/>
        <v>64</v>
      </c>
      <c r="C16" s="131" t="s">
        <v>132</v>
      </c>
      <c r="D16" s="131" t="s">
        <v>132</v>
      </c>
      <c r="E16" s="131" t="s">
        <v>132</v>
      </c>
      <c r="F16" s="131" t="s">
        <v>132</v>
      </c>
      <c r="G16" s="130">
        <v>64</v>
      </c>
      <c r="P16" s="110"/>
    </row>
    <row r="17" spans="1:16" ht="18">
      <c r="A17" s="27" t="s">
        <v>196</v>
      </c>
      <c r="B17" s="129">
        <f t="shared" si="0"/>
        <v>31</v>
      </c>
      <c r="C17" s="131" t="s">
        <v>132</v>
      </c>
      <c r="D17" s="131" t="s">
        <v>132</v>
      </c>
      <c r="E17" s="131" t="s">
        <v>132</v>
      </c>
      <c r="F17" s="131" t="s">
        <v>132</v>
      </c>
      <c r="G17" s="130">
        <v>31</v>
      </c>
      <c r="P17" s="110"/>
    </row>
    <row r="18" spans="1:16" ht="18">
      <c r="A18" s="27" t="s">
        <v>197</v>
      </c>
      <c r="B18" s="129">
        <f t="shared" si="0"/>
        <v>664</v>
      </c>
      <c r="C18" s="131" t="s">
        <v>132</v>
      </c>
      <c r="D18" s="131" t="s">
        <v>132</v>
      </c>
      <c r="E18" s="131" t="s">
        <v>132</v>
      </c>
      <c r="F18" s="131" t="s">
        <v>132</v>
      </c>
      <c r="G18" s="130">
        <v>664</v>
      </c>
      <c r="P18" s="110"/>
    </row>
    <row r="19" spans="1:16" ht="18">
      <c r="A19" s="27" t="s">
        <v>191</v>
      </c>
      <c r="B19" s="129">
        <f t="shared" si="0"/>
        <v>4780</v>
      </c>
      <c r="C19" s="130">
        <v>2754</v>
      </c>
      <c r="D19" s="130">
        <v>184</v>
      </c>
      <c r="E19" s="130">
        <v>1122</v>
      </c>
      <c r="F19" s="130">
        <v>720</v>
      </c>
      <c r="G19" s="131" t="s">
        <v>132</v>
      </c>
      <c r="P19" s="110"/>
    </row>
    <row r="20" spans="1:16" ht="18">
      <c r="A20" s="27" t="s">
        <v>140</v>
      </c>
      <c r="B20" s="129">
        <f t="shared" si="0"/>
        <v>2000</v>
      </c>
      <c r="C20" s="131" t="s">
        <v>132</v>
      </c>
      <c r="D20" s="131" t="s">
        <v>132</v>
      </c>
      <c r="E20" s="131" t="s">
        <v>132</v>
      </c>
      <c r="F20" s="131" t="s">
        <v>132</v>
      </c>
      <c r="G20" s="130">
        <v>2000</v>
      </c>
      <c r="P20" s="110"/>
    </row>
    <row r="21" spans="1:16" ht="18">
      <c r="A21" s="27" t="s">
        <v>141</v>
      </c>
      <c r="B21" s="129">
        <f t="shared" si="0"/>
        <v>1441</v>
      </c>
      <c r="C21" s="131" t="s">
        <v>132</v>
      </c>
      <c r="D21" s="131" t="s">
        <v>132</v>
      </c>
      <c r="E21" s="131" t="s">
        <v>132</v>
      </c>
      <c r="F21" s="131" t="s">
        <v>132</v>
      </c>
      <c r="G21" s="130">
        <v>1441</v>
      </c>
      <c r="P21" s="110"/>
    </row>
    <row r="22" spans="1:16" ht="18">
      <c r="A22" s="27" t="s">
        <v>198</v>
      </c>
      <c r="B22" s="129">
        <f t="shared" si="0"/>
        <v>1311</v>
      </c>
      <c r="C22" s="131" t="s">
        <v>132</v>
      </c>
      <c r="D22" s="131" t="s">
        <v>132</v>
      </c>
      <c r="E22" s="131" t="s">
        <v>132</v>
      </c>
      <c r="F22" s="131" t="s">
        <v>132</v>
      </c>
      <c r="G22" s="130">
        <v>1311</v>
      </c>
      <c r="P22" s="110"/>
    </row>
    <row r="23" spans="1:16" ht="18">
      <c r="A23" s="27" t="s">
        <v>199</v>
      </c>
      <c r="B23" s="129">
        <f t="shared" si="0"/>
        <v>229</v>
      </c>
      <c r="C23" s="131" t="s">
        <v>132</v>
      </c>
      <c r="D23" s="131" t="s">
        <v>132</v>
      </c>
      <c r="E23" s="131" t="s">
        <v>132</v>
      </c>
      <c r="F23" s="131" t="s">
        <v>132</v>
      </c>
      <c r="G23" s="130">
        <v>229</v>
      </c>
      <c r="P23" s="110"/>
    </row>
    <row r="24" spans="1:16" ht="18">
      <c r="A24" s="27" t="s">
        <v>192</v>
      </c>
      <c r="B24" s="129">
        <f t="shared" si="0"/>
        <v>1038</v>
      </c>
      <c r="C24" s="130">
        <v>566</v>
      </c>
      <c r="D24" s="131" t="s">
        <v>132</v>
      </c>
      <c r="E24" s="130">
        <v>57</v>
      </c>
      <c r="F24" s="130">
        <v>415</v>
      </c>
      <c r="G24" s="131" t="s">
        <v>132</v>
      </c>
      <c r="P24" s="110"/>
    </row>
    <row r="25" spans="1:16" ht="18">
      <c r="A25" s="27" t="s">
        <v>180</v>
      </c>
      <c r="B25" s="129">
        <f t="shared" si="0"/>
        <v>142</v>
      </c>
      <c r="C25" s="131" t="s">
        <v>132</v>
      </c>
      <c r="D25" s="131" t="s">
        <v>132</v>
      </c>
      <c r="E25" s="131" t="s">
        <v>132</v>
      </c>
      <c r="F25" s="131" t="s">
        <v>132</v>
      </c>
      <c r="G25" s="130">
        <v>142</v>
      </c>
      <c r="P25" s="110"/>
    </row>
    <row r="26" spans="1:16" s="31" customFormat="1" ht="40.5" customHeight="1">
      <c r="A26" s="33" t="s">
        <v>30</v>
      </c>
      <c r="B26" s="156">
        <f>SUM(C26:G26)</f>
        <v>7850</v>
      </c>
      <c r="C26" s="116">
        <f>SUM(C27:C43)</f>
        <v>3536</v>
      </c>
      <c r="D26" s="116">
        <f>SUM(D27:D43)</f>
        <v>492</v>
      </c>
      <c r="E26" s="116">
        <f>SUM(E27:E43)</f>
        <v>174</v>
      </c>
      <c r="F26" s="116">
        <f>SUM(F27:F43)</f>
        <v>847</v>
      </c>
      <c r="G26" s="116">
        <f>SUM(G27:G43)</f>
        <v>2801</v>
      </c>
    </row>
    <row r="27" spans="1:16" ht="18">
      <c r="A27" s="27" t="s">
        <v>77</v>
      </c>
      <c r="B27" s="129">
        <f t="shared" ref="B27:B50" si="1">SUM(C27:G27)</f>
        <v>2631</v>
      </c>
      <c r="C27" s="130">
        <v>2301</v>
      </c>
      <c r="D27" s="130">
        <v>24</v>
      </c>
      <c r="E27" s="130">
        <v>147</v>
      </c>
      <c r="F27" s="130">
        <v>159</v>
      </c>
      <c r="G27" s="131" t="s">
        <v>132</v>
      </c>
      <c r="P27" s="110"/>
    </row>
    <row r="28" spans="1:16" ht="18">
      <c r="A28" s="27" t="s">
        <v>154</v>
      </c>
      <c r="B28" s="129">
        <f t="shared" si="1"/>
        <v>251</v>
      </c>
      <c r="C28" s="131" t="s">
        <v>132</v>
      </c>
      <c r="D28" s="131" t="s">
        <v>132</v>
      </c>
      <c r="E28" s="131" t="s">
        <v>132</v>
      </c>
      <c r="F28" s="131" t="s">
        <v>132</v>
      </c>
      <c r="G28" s="130">
        <v>251</v>
      </c>
      <c r="P28" s="110"/>
    </row>
    <row r="29" spans="1:16" ht="18">
      <c r="A29" s="27" t="s">
        <v>97</v>
      </c>
      <c r="B29" s="129">
        <f t="shared" si="1"/>
        <v>216</v>
      </c>
      <c r="C29" s="130">
        <v>90</v>
      </c>
      <c r="D29" s="131" t="s">
        <v>132</v>
      </c>
      <c r="E29" s="130">
        <v>4</v>
      </c>
      <c r="F29" s="130">
        <v>122</v>
      </c>
      <c r="G29" s="131" t="s">
        <v>132</v>
      </c>
      <c r="P29" s="110"/>
    </row>
    <row r="30" spans="1:16" ht="18">
      <c r="A30" s="27" t="s">
        <v>155</v>
      </c>
      <c r="B30" s="129">
        <f t="shared" si="1"/>
        <v>79</v>
      </c>
      <c r="C30" s="131" t="s">
        <v>132</v>
      </c>
      <c r="D30" s="131" t="s">
        <v>132</v>
      </c>
      <c r="E30" s="131" t="s">
        <v>132</v>
      </c>
      <c r="F30" s="131" t="s">
        <v>132</v>
      </c>
      <c r="G30" s="130">
        <v>79</v>
      </c>
      <c r="P30" s="110"/>
    </row>
    <row r="31" spans="1:16" ht="18">
      <c r="A31" s="27" t="s">
        <v>156</v>
      </c>
      <c r="B31" s="129">
        <f t="shared" si="1"/>
        <v>209</v>
      </c>
      <c r="C31" s="131" t="s">
        <v>132</v>
      </c>
      <c r="D31" s="131" t="s">
        <v>132</v>
      </c>
      <c r="E31" s="131" t="s">
        <v>132</v>
      </c>
      <c r="F31" s="131" t="s">
        <v>132</v>
      </c>
      <c r="G31" s="130">
        <v>209</v>
      </c>
      <c r="P31" s="110"/>
    </row>
    <row r="32" spans="1:16" ht="18">
      <c r="A32" s="27" t="s">
        <v>211</v>
      </c>
      <c r="B32" s="129">
        <f t="shared" si="1"/>
        <v>980</v>
      </c>
      <c r="C32" s="130">
        <v>647</v>
      </c>
      <c r="D32" s="131" t="s">
        <v>132</v>
      </c>
      <c r="E32" s="130">
        <v>13</v>
      </c>
      <c r="F32" s="130">
        <v>320</v>
      </c>
      <c r="G32" s="131" t="s">
        <v>132</v>
      </c>
      <c r="P32" s="110"/>
    </row>
    <row r="33" spans="1:16" ht="18">
      <c r="A33" s="27" t="s">
        <v>157</v>
      </c>
      <c r="B33" s="129">
        <f t="shared" si="1"/>
        <v>9</v>
      </c>
      <c r="C33" s="131" t="s">
        <v>132</v>
      </c>
      <c r="D33" s="131" t="s">
        <v>132</v>
      </c>
      <c r="E33" s="131" t="s">
        <v>132</v>
      </c>
      <c r="F33" s="131" t="s">
        <v>132</v>
      </c>
      <c r="G33" s="130">
        <v>9</v>
      </c>
      <c r="P33" s="110"/>
    </row>
    <row r="34" spans="1:16" ht="18">
      <c r="A34" s="27" t="s">
        <v>158</v>
      </c>
      <c r="B34" s="129">
        <f t="shared" si="1"/>
        <v>172</v>
      </c>
      <c r="C34" s="131" t="s">
        <v>132</v>
      </c>
      <c r="D34" s="131" t="s">
        <v>132</v>
      </c>
      <c r="E34" s="131" t="s">
        <v>132</v>
      </c>
      <c r="F34" s="131" t="s">
        <v>132</v>
      </c>
      <c r="G34" s="130">
        <v>172</v>
      </c>
      <c r="P34" s="110"/>
    </row>
    <row r="35" spans="1:16" ht="18">
      <c r="A35" s="27" t="s">
        <v>159</v>
      </c>
      <c r="B35" s="129">
        <f t="shared" si="1"/>
        <v>143</v>
      </c>
      <c r="C35" s="131" t="s">
        <v>132</v>
      </c>
      <c r="D35" s="131" t="s">
        <v>132</v>
      </c>
      <c r="E35" s="131" t="s">
        <v>132</v>
      </c>
      <c r="F35" s="131" t="s">
        <v>132</v>
      </c>
      <c r="G35" s="130">
        <v>143</v>
      </c>
      <c r="P35" s="110"/>
    </row>
    <row r="36" spans="1:16" ht="18">
      <c r="A36" s="27" t="s">
        <v>200</v>
      </c>
      <c r="B36" s="129">
        <f t="shared" si="1"/>
        <v>401</v>
      </c>
      <c r="C36" s="131" t="s">
        <v>132</v>
      </c>
      <c r="D36" s="131" t="s">
        <v>132</v>
      </c>
      <c r="E36" s="131" t="s">
        <v>132</v>
      </c>
      <c r="F36" s="131" t="s">
        <v>132</v>
      </c>
      <c r="G36" s="130">
        <v>401</v>
      </c>
      <c r="P36" s="110"/>
    </row>
    <row r="37" spans="1:16" ht="18">
      <c r="A37" s="27" t="s">
        <v>142</v>
      </c>
      <c r="B37" s="129">
        <f t="shared" si="1"/>
        <v>580</v>
      </c>
      <c r="C37" s="131" t="s">
        <v>132</v>
      </c>
      <c r="D37" s="131" t="s">
        <v>132</v>
      </c>
      <c r="E37" s="131" t="s">
        <v>132</v>
      </c>
      <c r="F37" s="131" t="s">
        <v>132</v>
      </c>
      <c r="G37" s="130">
        <v>580</v>
      </c>
      <c r="P37" s="110"/>
    </row>
    <row r="38" spans="1:16" ht="18">
      <c r="A38" s="27" t="s">
        <v>209</v>
      </c>
      <c r="B38" s="129">
        <f t="shared" si="1"/>
        <v>734</v>
      </c>
      <c r="C38" s="130">
        <v>481</v>
      </c>
      <c r="D38" s="131" t="s">
        <v>132</v>
      </c>
      <c r="E38" s="130">
        <v>7</v>
      </c>
      <c r="F38" s="130">
        <v>246</v>
      </c>
      <c r="G38" s="131" t="s">
        <v>132</v>
      </c>
      <c r="P38" s="110"/>
    </row>
    <row r="39" spans="1:16" ht="18">
      <c r="A39" s="27" t="s">
        <v>210</v>
      </c>
      <c r="B39" s="129">
        <f t="shared" si="1"/>
        <v>488</v>
      </c>
      <c r="C39" s="130">
        <v>17</v>
      </c>
      <c r="D39" s="130">
        <v>468</v>
      </c>
      <c r="E39" s="130">
        <v>3</v>
      </c>
      <c r="F39" s="131" t="s">
        <v>132</v>
      </c>
      <c r="G39" s="131" t="s">
        <v>132</v>
      </c>
      <c r="P39" s="110"/>
    </row>
    <row r="40" spans="1:16" ht="18">
      <c r="A40" s="27" t="s">
        <v>161</v>
      </c>
      <c r="B40" s="129">
        <f t="shared" si="1"/>
        <v>95</v>
      </c>
      <c r="C40" s="131" t="s">
        <v>132</v>
      </c>
      <c r="D40" s="131" t="s">
        <v>132</v>
      </c>
      <c r="E40" s="131" t="s">
        <v>132</v>
      </c>
      <c r="F40" s="131" t="s">
        <v>132</v>
      </c>
      <c r="G40" s="130">
        <v>95</v>
      </c>
      <c r="P40" s="110"/>
    </row>
    <row r="41" spans="1:16" ht="18">
      <c r="A41" s="27" t="s">
        <v>162</v>
      </c>
      <c r="B41" s="129">
        <f t="shared" si="1"/>
        <v>119</v>
      </c>
      <c r="C41" s="131" t="s">
        <v>132</v>
      </c>
      <c r="D41" s="131" t="s">
        <v>132</v>
      </c>
      <c r="E41" s="131" t="s">
        <v>132</v>
      </c>
      <c r="F41" s="131" t="s">
        <v>132</v>
      </c>
      <c r="G41" s="130">
        <v>119</v>
      </c>
      <c r="P41" s="110"/>
    </row>
    <row r="42" spans="1:16" ht="18">
      <c r="A42" s="27" t="s">
        <v>163</v>
      </c>
      <c r="B42" s="129">
        <f t="shared" si="1"/>
        <v>435</v>
      </c>
      <c r="C42" s="131" t="s">
        <v>132</v>
      </c>
      <c r="D42" s="131" t="s">
        <v>132</v>
      </c>
      <c r="E42" s="131" t="s">
        <v>132</v>
      </c>
      <c r="F42" s="131" t="s">
        <v>132</v>
      </c>
      <c r="G42" s="130">
        <v>435</v>
      </c>
      <c r="P42" s="110"/>
    </row>
    <row r="43" spans="1:16" ht="18">
      <c r="A43" s="27" t="s">
        <v>164</v>
      </c>
      <c r="B43" s="129">
        <f t="shared" si="1"/>
        <v>308</v>
      </c>
      <c r="C43" s="131" t="s">
        <v>132</v>
      </c>
      <c r="D43" s="131" t="s">
        <v>132</v>
      </c>
      <c r="E43" s="131" t="s">
        <v>132</v>
      </c>
      <c r="F43" s="131" t="s">
        <v>132</v>
      </c>
      <c r="G43" s="130">
        <v>308</v>
      </c>
      <c r="P43" s="110"/>
    </row>
    <row r="44" spans="1:16" s="31" customFormat="1" ht="40.5" customHeight="1">
      <c r="A44" s="33" t="s">
        <v>14</v>
      </c>
      <c r="B44" s="156">
        <f t="shared" si="1"/>
        <v>4419</v>
      </c>
      <c r="C44" s="120">
        <f>SUM(C45:C50)</f>
        <v>3108</v>
      </c>
      <c r="D44" s="120">
        <f>SUM(D45:D50)</f>
        <v>25</v>
      </c>
      <c r="E44" s="120">
        <f>SUM(E45:E50)</f>
        <v>34</v>
      </c>
      <c r="F44" s="120">
        <f>SUM(F45:F50)</f>
        <v>381</v>
      </c>
      <c r="G44" s="120">
        <f>SUM(G45:G50)</f>
        <v>871</v>
      </c>
    </row>
    <row r="45" spans="1:16" ht="18">
      <c r="A45" s="27" t="s">
        <v>63</v>
      </c>
      <c r="B45" s="129">
        <f t="shared" si="1"/>
        <v>1813</v>
      </c>
      <c r="C45" s="130">
        <v>1606</v>
      </c>
      <c r="D45" s="130">
        <v>2</v>
      </c>
      <c r="E45" s="130">
        <v>5</v>
      </c>
      <c r="F45" s="130">
        <v>200</v>
      </c>
      <c r="G45" s="131" t="s">
        <v>132</v>
      </c>
      <c r="P45" s="110"/>
    </row>
    <row r="46" spans="1:16" ht="18">
      <c r="A46" s="27" t="s">
        <v>212</v>
      </c>
      <c r="B46" s="129">
        <f t="shared" si="1"/>
        <v>691</v>
      </c>
      <c r="C46" s="130">
        <v>665</v>
      </c>
      <c r="D46" s="130">
        <v>6</v>
      </c>
      <c r="E46" s="130">
        <v>20</v>
      </c>
      <c r="F46" s="131" t="s">
        <v>132</v>
      </c>
      <c r="G46" s="131" t="s">
        <v>132</v>
      </c>
      <c r="P46" s="110"/>
    </row>
    <row r="47" spans="1:16" ht="18">
      <c r="A47" s="27" t="s">
        <v>64</v>
      </c>
      <c r="B47" s="129">
        <f t="shared" si="1"/>
        <v>1044</v>
      </c>
      <c r="C47" s="130">
        <v>837</v>
      </c>
      <c r="D47" s="130">
        <v>17</v>
      </c>
      <c r="E47" s="130">
        <v>9</v>
      </c>
      <c r="F47" s="130">
        <v>181</v>
      </c>
      <c r="G47" s="131" t="s">
        <v>132</v>
      </c>
      <c r="P47" s="110"/>
    </row>
    <row r="48" spans="1:16" ht="18">
      <c r="A48" s="27" t="s">
        <v>165</v>
      </c>
      <c r="B48" s="129">
        <f t="shared" si="1"/>
        <v>541</v>
      </c>
      <c r="C48" s="131" t="s">
        <v>132</v>
      </c>
      <c r="D48" s="131" t="s">
        <v>132</v>
      </c>
      <c r="E48" s="131" t="s">
        <v>132</v>
      </c>
      <c r="F48" s="131" t="s">
        <v>132</v>
      </c>
      <c r="G48" s="130">
        <v>541</v>
      </c>
      <c r="P48" s="110"/>
    </row>
    <row r="49" spans="1:16" ht="18">
      <c r="A49" s="27" t="s">
        <v>166</v>
      </c>
      <c r="B49" s="129">
        <f t="shared" si="1"/>
        <v>63</v>
      </c>
      <c r="C49" s="131" t="s">
        <v>132</v>
      </c>
      <c r="D49" s="131" t="s">
        <v>132</v>
      </c>
      <c r="E49" s="131" t="s">
        <v>132</v>
      </c>
      <c r="F49" s="131" t="s">
        <v>132</v>
      </c>
      <c r="G49" s="130">
        <v>63</v>
      </c>
      <c r="P49" s="110"/>
    </row>
    <row r="50" spans="1:16" ht="18">
      <c r="A50" s="27" t="s">
        <v>167</v>
      </c>
      <c r="B50" s="129">
        <f t="shared" si="1"/>
        <v>267</v>
      </c>
      <c r="C50" s="131" t="s">
        <v>132</v>
      </c>
      <c r="D50" s="131" t="s">
        <v>132</v>
      </c>
      <c r="E50" s="131" t="s">
        <v>132</v>
      </c>
      <c r="F50" s="131" t="s">
        <v>132</v>
      </c>
      <c r="G50" s="130">
        <v>267</v>
      </c>
      <c r="P50" s="110"/>
    </row>
    <row r="51" spans="1:16" s="31" customFormat="1" ht="40.5" customHeight="1">
      <c r="A51" s="33" t="s">
        <v>15</v>
      </c>
      <c r="B51" s="156">
        <f t="shared" ref="B51:B57" si="2">SUM(C51:G51)</f>
        <v>3967</v>
      </c>
      <c r="C51" s="120">
        <v>764</v>
      </c>
      <c r="D51" s="120">
        <v>33</v>
      </c>
      <c r="E51" s="120">
        <v>41</v>
      </c>
      <c r="F51" s="120">
        <v>1139</v>
      </c>
      <c r="G51" s="120">
        <v>1990</v>
      </c>
    </row>
    <row r="52" spans="1:16" ht="18">
      <c r="A52" s="27" t="s">
        <v>65</v>
      </c>
      <c r="B52" s="129">
        <f t="shared" si="2"/>
        <v>1314</v>
      </c>
      <c r="C52" s="130">
        <v>191</v>
      </c>
      <c r="D52" s="130">
        <v>23</v>
      </c>
      <c r="E52" s="130">
        <v>6</v>
      </c>
      <c r="F52" s="130">
        <v>1094</v>
      </c>
      <c r="G52" s="131" t="s">
        <v>132</v>
      </c>
      <c r="P52" s="110"/>
    </row>
    <row r="53" spans="1:16" ht="18">
      <c r="A53" s="27" t="s">
        <v>134</v>
      </c>
      <c r="B53" s="129">
        <f t="shared" si="2"/>
        <v>758</v>
      </c>
      <c r="C53" s="131" t="s">
        <v>132</v>
      </c>
      <c r="D53" s="131" t="s">
        <v>132</v>
      </c>
      <c r="E53" s="131" t="s">
        <v>132</v>
      </c>
      <c r="F53" s="131" t="s">
        <v>132</v>
      </c>
      <c r="G53" s="130">
        <v>758</v>
      </c>
      <c r="P53" s="110"/>
    </row>
    <row r="54" spans="1:16" ht="18">
      <c r="A54" s="27" t="s">
        <v>201</v>
      </c>
      <c r="B54" s="129">
        <f t="shared" si="2"/>
        <v>297</v>
      </c>
      <c r="C54" s="131" t="s">
        <v>132</v>
      </c>
      <c r="D54" s="131" t="s">
        <v>132</v>
      </c>
      <c r="E54" s="131" t="s">
        <v>132</v>
      </c>
      <c r="F54" s="131" t="s">
        <v>132</v>
      </c>
      <c r="G54" s="130">
        <v>297</v>
      </c>
      <c r="P54" s="110"/>
    </row>
    <row r="55" spans="1:16" ht="18">
      <c r="A55" s="27" t="s">
        <v>168</v>
      </c>
      <c r="B55" s="129">
        <f t="shared" si="2"/>
        <v>743</v>
      </c>
      <c r="C55" s="131" t="s">
        <v>132</v>
      </c>
      <c r="D55" s="131" t="s">
        <v>132</v>
      </c>
      <c r="E55" s="131" t="s">
        <v>132</v>
      </c>
      <c r="F55" s="131" t="s">
        <v>132</v>
      </c>
      <c r="G55" s="130">
        <v>743</v>
      </c>
      <c r="P55" s="110"/>
    </row>
    <row r="56" spans="1:16" ht="18">
      <c r="A56" s="27" t="s">
        <v>169</v>
      </c>
      <c r="B56" s="129">
        <f t="shared" si="2"/>
        <v>192</v>
      </c>
      <c r="C56" s="131" t="s">
        <v>132</v>
      </c>
      <c r="D56" s="131" t="s">
        <v>132</v>
      </c>
      <c r="E56" s="131" t="s">
        <v>132</v>
      </c>
      <c r="F56" s="131" t="s">
        <v>132</v>
      </c>
      <c r="G56" s="130">
        <v>192</v>
      </c>
      <c r="P56" s="110"/>
    </row>
    <row r="57" spans="1:16" ht="18">
      <c r="A57" s="27" t="s">
        <v>80</v>
      </c>
      <c r="B57" s="129">
        <f t="shared" si="2"/>
        <v>663</v>
      </c>
      <c r="C57" s="130">
        <v>573</v>
      </c>
      <c r="D57" s="130">
        <v>10</v>
      </c>
      <c r="E57" s="130">
        <v>35</v>
      </c>
      <c r="F57" s="130">
        <v>45</v>
      </c>
      <c r="G57" s="131" t="s">
        <v>132</v>
      </c>
      <c r="P57" s="110"/>
    </row>
    <row r="58" spans="1:16" s="31" customFormat="1" ht="40.5" customHeight="1">
      <c r="A58" s="33" t="s">
        <v>32</v>
      </c>
      <c r="B58" s="156">
        <f t="shared" ref="B58:B70" si="3">SUM(C58:G58)</f>
        <v>5270</v>
      </c>
      <c r="C58" s="120">
        <v>2403</v>
      </c>
      <c r="D58" s="120">
        <v>5</v>
      </c>
      <c r="E58" s="120">
        <v>264</v>
      </c>
      <c r="F58" s="120">
        <v>577</v>
      </c>
      <c r="G58" s="120">
        <v>2021</v>
      </c>
    </row>
    <row r="59" spans="1:16" ht="18">
      <c r="A59" s="27" t="s">
        <v>67</v>
      </c>
      <c r="B59" s="129">
        <f t="shared" si="3"/>
        <v>1020</v>
      </c>
      <c r="C59" s="130">
        <v>898</v>
      </c>
      <c r="D59" s="130">
        <v>1</v>
      </c>
      <c r="E59" s="130">
        <v>121</v>
      </c>
      <c r="F59" s="131" t="s">
        <v>132</v>
      </c>
      <c r="G59" s="131" t="s">
        <v>132</v>
      </c>
      <c r="P59" s="110"/>
    </row>
    <row r="60" spans="1:16" ht="18">
      <c r="A60" s="27" t="s">
        <v>213</v>
      </c>
      <c r="B60" s="129">
        <f t="shared" si="3"/>
        <v>384</v>
      </c>
      <c r="C60" s="131" t="s">
        <v>132</v>
      </c>
      <c r="D60" s="131" t="s">
        <v>132</v>
      </c>
      <c r="E60" s="131" t="s">
        <v>132</v>
      </c>
      <c r="F60" s="131" t="s">
        <v>132</v>
      </c>
      <c r="G60" s="130">
        <v>384</v>
      </c>
      <c r="P60" s="110"/>
    </row>
    <row r="61" spans="1:16" ht="18">
      <c r="A61" s="27" t="s">
        <v>202</v>
      </c>
      <c r="B61" s="129">
        <f t="shared" si="3"/>
        <v>190</v>
      </c>
      <c r="C61" s="131" t="s">
        <v>132</v>
      </c>
      <c r="D61" s="131" t="s">
        <v>132</v>
      </c>
      <c r="E61" s="131" t="s">
        <v>132</v>
      </c>
      <c r="F61" s="131" t="s">
        <v>132</v>
      </c>
      <c r="G61" s="130">
        <v>190</v>
      </c>
      <c r="P61" s="110"/>
    </row>
    <row r="62" spans="1:16" ht="18">
      <c r="A62" s="27" t="s">
        <v>143</v>
      </c>
      <c r="B62" s="129">
        <f t="shared" si="3"/>
        <v>310</v>
      </c>
      <c r="C62" s="131" t="s">
        <v>132</v>
      </c>
      <c r="D62" s="131" t="s">
        <v>132</v>
      </c>
      <c r="E62" s="131" t="s">
        <v>132</v>
      </c>
      <c r="F62" s="131" t="s">
        <v>132</v>
      </c>
      <c r="G62" s="130">
        <v>310</v>
      </c>
      <c r="P62" s="110"/>
    </row>
    <row r="63" spans="1:16" ht="18">
      <c r="A63" s="27" t="s">
        <v>144</v>
      </c>
      <c r="B63" s="129">
        <f t="shared" si="3"/>
        <v>136</v>
      </c>
      <c r="C63" s="131" t="s">
        <v>132</v>
      </c>
      <c r="D63" s="131" t="s">
        <v>132</v>
      </c>
      <c r="E63" s="131" t="s">
        <v>132</v>
      </c>
      <c r="F63" s="131" t="s">
        <v>132</v>
      </c>
      <c r="G63" s="130">
        <v>136</v>
      </c>
      <c r="P63" s="110"/>
    </row>
    <row r="64" spans="1:16" ht="18">
      <c r="A64" s="27" t="s">
        <v>203</v>
      </c>
      <c r="B64" s="129">
        <f t="shared" si="3"/>
        <v>173</v>
      </c>
      <c r="C64" s="131" t="s">
        <v>132</v>
      </c>
      <c r="D64" s="131" t="s">
        <v>132</v>
      </c>
      <c r="E64" s="131" t="s">
        <v>132</v>
      </c>
      <c r="F64" s="131" t="s">
        <v>132</v>
      </c>
      <c r="G64" s="130">
        <v>173</v>
      </c>
      <c r="P64" s="110"/>
    </row>
    <row r="65" spans="1:16" ht="18">
      <c r="A65" s="27" t="s">
        <v>83</v>
      </c>
      <c r="B65" s="129">
        <f t="shared" si="3"/>
        <v>935</v>
      </c>
      <c r="C65" s="130">
        <v>578</v>
      </c>
      <c r="D65" s="131" t="s">
        <v>132</v>
      </c>
      <c r="E65" s="130">
        <v>25</v>
      </c>
      <c r="F65" s="130">
        <v>332</v>
      </c>
      <c r="G65" s="131" t="s">
        <v>132</v>
      </c>
      <c r="P65" s="110"/>
    </row>
    <row r="66" spans="1:16" ht="18">
      <c r="A66" s="27" t="s">
        <v>214</v>
      </c>
      <c r="B66" s="129">
        <f t="shared" si="3"/>
        <v>1296</v>
      </c>
      <c r="C66" s="130">
        <v>927</v>
      </c>
      <c r="D66" s="130">
        <v>4</v>
      </c>
      <c r="E66" s="130">
        <v>118</v>
      </c>
      <c r="F66" s="130">
        <v>245</v>
      </c>
      <c r="G66" s="130">
        <v>2</v>
      </c>
      <c r="P66" s="110"/>
    </row>
    <row r="67" spans="1:16" ht="18">
      <c r="A67" s="27" t="s">
        <v>204</v>
      </c>
      <c r="B67" s="129">
        <f t="shared" si="3"/>
        <v>61</v>
      </c>
      <c r="C67" s="131" t="s">
        <v>132</v>
      </c>
      <c r="D67" s="131" t="s">
        <v>132</v>
      </c>
      <c r="E67" s="131" t="s">
        <v>132</v>
      </c>
      <c r="F67" s="131" t="s">
        <v>132</v>
      </c>
      <c r="G67" s="130">
        <v>61</v>
      </c>
      <c r="P67" s="110"/>
    </row>
    <row r="68" spans="1:16" ht="18">
      <c r="A68" s="27" t="s">
        <v>205</v>
      </c>
      <c r="B68" s="129">
        <f t="shared" si="3"/>
        <v>630</v>
      </c>
      <c r="C68" s="131" t="s">
        <v>132</v>
      </c>
      <c r="D68" s="131" t="s">
        <v>132</v>
      </c>
      <c r="E68" s="131" t="s">
        <v>132</v>
      </c>
      <c r="F68" s="131" t="s">
        <v>132</v>
      </c>
      <c r="G68" s="130">
        <v>630</v>
      </c>
      <c r="P68" s="110"/>
    </row>
    <row r="69" spans="1:16" ht="18">
      <c r="A69" s="27" t="s">
        <v>146</v>
      </c>
      <c r="B69" s="129">
        <f t="shared" si="3"/>
        <v>29</v>
      </c>
      <c r="C69" s="131" t="s">
        <v>132</v>
      </c>
      <c r="D69" s="131" t="s">
        <v>132</v>
      </c>
      <c r="E69" s="131" t="s">
        <v>132</v>
      </c>
      <c r="F69" s="131" t="s">
        <v>132</v>
      </c>
      <c r="G69" s="130">
        <v>29</v>
      </c>
      <c r="P69" s="110"/>
    </row>
    <row r="70" spans="1:16" ht="18">
      <c r="A70" s="27" t="s">
        <v>170</v>
      </c>
      <c r="B70" s="129">
        <f t="shared" si="3"/>
        <v>106</v>
      </c>
      <c r="C70" s="131" t="s">
        <v>132</v>
      </c>
      <c r="D70" s="131" t="s">
        <v>132</v>
      </c>
      <c r="E70" s="131" t="s">
        <v>132</v>
      </c>
      <c r="F70" s="131" t="s">
        <v>132</v>
      </c>
      <c r="G70" s="130">
        <v>106</v>
      </c>
      <c r="P70" s="110"/>
    </row>
    <row r="71" spans="1:16" s="31" customFormat="1" ht="40.5" customHeight="1">
      <c r="A71" s="33" t="s">
        <v>18</v>
      </c>
      <c r="B71" s="156">
        <f t="shared" ref="B71:B85" si="4">SUM(C71:G71)</f>
        <v>7253</v>
      </c>
      <c r="C71" s="120">
        <v>524</v>
      </c>
      <c r="D71" s="120">
        <v>1</v>
      </c>
      <c r="E71" s="120">
        <v>39</v>
      </c>
      <c r="F71" s="120">
        <v>58</v>
      </c>
      <c r="G71" s="120">
        <v>6631</v>
      </c>
    </row>
    <row r="72" spans="1:16" ht="18">
      <c r="A72" s="27" t="s">
        <v>136</v>
      </c>
      <c r="B72" s="129">
        <f t="shared" si="4"/>
        <v>2907</v>
      </c>
      <c r="C72" s="131" t="s">
        <v>132</v>
      </c>
      <c r="D72" s="131" t="s">
        <v>132</v>
      </c>
      <c r="E72" s="131" t="s">
        <v>132</v>
      </c>
      <c r="F72" s="131" t="s">
        <v>132</v>
      </c>
      <c r="G72" s="130">
        <v>2907</v>
      </c>
      <c r="P72" s="110"/>
    </row>
    <row r="73" spans="1:16" ht="18">
      <c r="A73" s="27" t="s">
        <v>147</v>
      </c>
      <c r="B73" s="129">
        <f t="shared" si="4"/>
        <v>324</v>
      </c>
      <c r="C73" s="131" t="s">
        <v>132</v>
      </c>
      <c r="D73" s="131" t="s">
        <v>132</v>
      </c>
      <c r="E73" s="131" t="s">
        <v>132</v>
      </c>
      <c r="F73" s="131" t="s">
        <v>132</v>
      </c>
      <c r="G73" s="130">
        <v>324</v>
      </c>
      <c r="P73" s="110"/>
    </row>
    <row r="74" spans="1:16" ht="18">
      <c r="A74" s="27" t="s">
        <v>171</v>
      </c>
      <c r="B74" s="129">
        <f t="shared" si="4"/>
        <v>350</v>
      </c>
      <c r="C74" s="131" t="s">
        <v>132</v>
      </c>
      <c r="D74" s="131" t="s">
        <v>132</v>
      </c>
      <c r="E74" s="131" t="s">
        <v>132</v>
      </c>
      <c r="F74" s="131" t="s">
        <v>132</v>
      </c>
      <c r="G74" s="130">
        <v>350</v>
      </c>
      <c r="P74" s="110"/>
    </row>
    <row r="75" spans="1:16" ht="18">
      <c r="A75" s="27" t="s">
        <v>172</v>
      </c>
      <c r="B75" s="129">
        <f t="shared" si="4"/>
        <v>292</v>
      </c>
      <c r="C75" s="131" t="s">
        <v>132</v>
      </c>
      <c r="D75" s="131" t="s">
        <v>132</v>
      </c>
      <c r="E75" s="131" t="s">
        <v>132</v>
      </c>
      <c r="F75" s="131" t="s">
        <v>132</v>
      </c>
      <c r="G75" s="130">
        <v>292</v>
      </c>
      <c r="P75" s="110"/>
    </row>
    <row r="76" spans="1:16" ht="18">
      <c r="A76" s="27" t="s">
        <v>173</v>
      </c>
      <c r="B76" s="129">
        <f t="shared" si="4"/>
        <v>138</v>
      </c>
      <c r="C76" s="131" t="s">
        <v>132</v>
      </c>
      <c r="D76" s="131" t="s">
        <v>132</v>
      </c>
      <c r="E76" s="131" t="s">
        <v>132</v>
      </c>
      <c r="F76" s="131" t="s">
        <v>132</v>
      </c>
      <c r="G76" s="130">
        <v>138</v>
      </c>
      <c r="P76" s="110"/>
    </row>
    <row r="77" spans="1:16" ht="18">
      <c r="A77" s="27" t="s">
        <v>206</v>
      </c>
      <c r="B77" s="129">
        <f t="shared" si="4"/>
        <v>339</v>
      </c>
      <c r="C77" s="131" t="s">
        <v>132</v>
      </c>
      <c r="D77" s="131" t="s">
        <v>132</v>
      </c>
      <c r="E77" s="131" t="s">
        <v>132</v>
      </c>
      <c r="F77" s="131" t="s">
        <v>132</v>
      </c>
      <c r="G77" s="130">
        <v>339</v>
      </c>
      <c r="P77" s="110"/>
    </row>
    <row r="78" spans="1:16" ht="18">
      <c r="A78" s="27" t="s">
        <v>148</v>
      </c>
      <c r="B78" s="129">
        <f t="shared" si="4"/>
        <v>191</v>
      </c>
      <c r="C78" s="131" t="s">
        <v>132</v>
      </c>
      <c r="D78" s="131" t="s">
        <v>132</v>
      </c>
      <c r="E78" s="131" t="s">
        <v>132</v>
      </c>
      <c r="F78" s="131" t="s">
        <v>132</v>
      </c>
      <c r="G78" s="130">
        <v>191</v>
      </c>
      <c r="P78" s="110"/>
    </row>
    <row r="79" spans="1:16" ht="18">
      <c r="A79" s="27" t="s">
        <v>149</v>
      </c>
      <c r="B79" s="129">
        <f t="shared" si="4"/>
        <v>38</v>
      </c>
      <c r="C79" s="131" t="s">
        <v>132</v>
      </c>
      <c r="D79" s="131" t="s">
        <v>132</v>
      </c>
      <c r="E79" s="131" t="s">
        <v>132</v>
      </c>
      <c r="F79" s="131" t="s">
        <v>132</v>
      </c>
      <c r="G79" s="130">
        <v>38</v>
      </c>
      <c r="P79" s="110"/>
    </row>
    <row r="80" spans="1:16" ht="20.399999999999999">
      <c r="A80" s="27" t="s">
        <v>20</v>
      </c>
      <c r="B80" s="129">
        <f t="shared" si="4"/>
        <v>783</v>
      </c>
      <c r="C80" s="131" t="s">
        <v>132</v>
      </c>
      <c r="D80" s="131" t="s">
        <v>132</v>
      </c>
      <c r="E80" s="131" t="s">
        <v>132</v>
      </c>
      <c r="F80" s="131" t="s">
        <v>132</v>
      </c>
      <c r="G80" s="130">
        <v>783</v>
      </c>
      <c r="P80" s="110"/>
    </row>
    <row r="81" spans="1:16" ht="18">
      <c r="A81" s="27" t="s">
        <v>150</v>
      </c>
      <c r="B81" s="129">
        <f t="shared" si="4"/>
        <v>598</v>
      </c>
      <c r="C81" s="131" t="s">
        <v>132</v>
      </c>
      <c r="D81" s="131" t="s">
        <v>132</v>
      </c>
      <c r="E81" s="131" t="s">
        <v>132</v>
      </c>
      <c r="F81" s="131" t="s">
        <v>132</v>
      </c>
      <c r="G81" s="130">
        <v>598</v>
      </c>
      <c r="P81" s="110"/>
    </row>
    <row r="82" spans="1:16" ht="18">
      <c r="A82" s="27" t="s">
        <v>193</v>
      </c>
      <c r="B82" s="129">
        <f t="shared" si="4"/>
        <v>508</v>
      </c>
      <c r="C82" s="130">
        <v>418</v>
      </c>
      <c r="D82" s="130">
        <v>1</v>
      </c>
      <c r="E82" s="130">
        <v>32</v>
      </c>
      <c r="F82" s="130">
        <v>57</v>
      </c>
      <c r="G82" s="131" t="s">
        <v>132</v>
      </c>
      <c r="P82" s="110"/>
    </row>
    <row r="83" spans="1:16" ht="18">
      <c r="A83" s="27" t="s">
        <v>151</v>
      </c>
      <c r="B83" s="129">
        <f t="shared" si="4"/>
        <v>346</v>
      </c>
      <c r="C83" s="131" t="s">
        <v>132</v>
      </c>
      <c r="D83" s="131" t="s">
        <v>132</v>
      </c>
      <c r="E83" s="131" t="s">
        <v>132</v>
      </c>
      <c r="F83" s="131" t="s">
        <v>132</v>
      </c>
      <c r="G83" s="130">
        <v>346</v>
      </c>
      <c r="P83" s="110"/>
    </row>
    <row r="84" spans="1:16" ht="18">
      <c r="A84" s="27" t="s">
        <v>174</v>
      </c>
      <c r="B84" s="129">
        <f t="shared" si="4"/>
        <v>325</v>
      </c>
      <c r="C84" s="131" t="s">
        <v>132</v>
      </c>
      <c r="D84" s="131" t="s">
        <v>132</v>
      </c>
      <c r="E84" s="131" t="s">
        <v>132</v>
      </c>
      <c r="F84" s="131" t="s">
        <v>132</v>
      </c>
      <c r="G84" s="130">
        <v>325</v>
      </c>
      <c r="P84" s="110"/>
    </row>
    <row r="85" spans="1:16" ht="18">
      <c r="A85" s="27" t="s">
        <v>194</v>
      </c>
      <c r="B85" s="129">
        <f t="shared" si="4"/>
        <v>114</v>
      </c>
      <c r="C85" s="130">
        <v>106</v>
      </c>
      <c r="D85" s="131" t="s">
        <v>132</v>
      </c>
      <c r="E85" s="130">
        <v>7</v>
      </c>
      <c r="F85" s="130">
        <v>1</v>
      </c>
      <c r="G85" s="131" t="s">
        <v>132</v>
      </c>
      <c r="P85" s="110"/>
    </row>
    <row r="86" spans="1:16" s="31" customFormat="1" ht="40.5" customHeight="1">
      <c r="A86" s="34" t="s">
        <v>33</v>
      </c>
      <c r="B86" s="156">
        <f t="shared" ref="B86:B92" si="5">SUM(C86:G86)</f>
        <v>3944</v>
      </c>
      <c r="C86" s="120">
        <v>1251</v>
      </c>
      <c r="D86" s="120">
        <v>4</v>
      </c>
      <c r="E86" s="120">
        <v>19</v>
      </c>
      <c r="F86" s="120">
        <v>575</v>
      </c>
      <c r="G86" s="120">
        <v>2095</v>
      </c>
    </row>
    <row r="87" spans="1:16" ht="18">
      <c r="A87" s="27" t="s">
        <v>70</v>
      </c>
      <c r="B87" s="129">
        <f t="shared" si="5"/>
        <v>756</v>
      </c>
      <c r="C87" s="130">
        <v>334</v>
      </c>
      <c r="D87" s="130">
        <v>3</v>
      </c>
      <c r="E87" s="130">
        <v>1</v>
      </c>
      <c r="F87" s="130">
        <v>418</v>
      </c>
      <c r="G87" s="131" t="s">
        <v>132</v>
      </c>
      <c r="P87" s="110"/>
    </row>
    <row r="88" spans="1:16" ht="18">
      <c r="A88" s="27" t="s">
        <v>207</v>
      </c>
      <c r="B88" s="129">
        <f t="shared" si="5"/>
        <v>400</v>
      </c>
      <c r="C88" s="131" t="s">
        <v>132</v>
      </c>
      <c r="D88" s="131" t="s">
        <v>132</v>
      </c>
      <c r="E88" s="131" t="s">
        <v>132</v>
      </c>
      <c r="F88" s="131" t="s">
        <v>132</v>
      </c>
      <c r="G88" s="130">
        <v>400</v>
      </c>
      <c r="P88" s="110"/>
    </row>
    <row r="89" spans="1:16" ht="18">
      <c r="A89" s="27" t="s">
        <v>152</v>
      </c>
      <c r="B89" s="129">
        <f t="shared" si="5"/>
        <v>608</v>
      </c>
      <c r="C89" s="131" t="s">
        <v>132</v>
      </c>
      <c r="D89" s="131" t="s">
        <v>132</v>
      </c>
      <c r="E89" s="131" t="s">
        <v>132</v>
      </c>
      <c r="F89" s="131" t="s">
        <v>132</v>
      </c>
      <c r="G89" s="130">
        <v>608</v>
      </c>
      <c r="P89" s="110"/>
    </row>
    <row r="90" spans="1:16" ht="18">
      <c r="A90" s="27" t="s">
        <v>71</v>
      </c>
      <c r="B90" s="129">
        <f t="shared" si="5"/>
        <v>1093</v>
      </c>
      <c r="C90" s="130">
        <v>917</v>
      </c>
      <c r="D90" s="130">
        <v>1</v>
      </c>
      <c r="E90" s="130">
        <v>18</v>
      </c>
      <c r="F90" s="130">
        <v>157</v>
      </c>
      <c r="G90" s="131" t="s">
        <v>132</v>
      </c>
      <c r="P90" s="110"/>
    </row>
    <row r="91" spans="1:16" ht="18">
      <c r="A91" s="27" t="s">
        <v>137</v>
      </c>
      <c r="B91" s="129">
        <f t="shared" si="5"/>
        <v>610</v>
      </c>
      <c r="C91" s="131" t="s">
        <v>132</v>
      </c>
      <c r="D91" s="131" t="s">
        <v>132</v>
      </c>
      <c r="E91" s="131" t="s">
        <v>132</v>
      </c>
      <c r="F91" s="131" t="s">
        <v>132</v>
      </c>
      <c r="G91" s="130">
        <v>610</v>
      </c>
      <c r="P91" s="110"/>
    </row>
    <row r="92" spans="1:16" ht="18">
      <c r="A92" s="32" t="s">
        <v>153</v>
      </c>
      <c r="B92" s="157">
        <f t="shared" si="5"/>
        <v>477</v>
      </c>
      <c r="C92" s="158" t="s">
        <v>132</v>
      </c>
      <c r="D92" s="158" t="s">
        <v>132</v>
      </c>
      <c r="E92" s="158" t="s">
        <v>132</v>
      </c>
      <c r="F92" s="158" t="s">
        <v>132</v>
      </c>
      <c r="G92" s="146">
        <v>477</v>
      </c>
      <c r="P92" s="110"/>
    </row>
    <row r="93" spans="1:16" ht="18">
      <c r="A93" s="19" t="s">
        <v>25</v>
      </c>
      <c r="B93" s="159"/>
      <c r="C93" s="5"/>
      <c r="D93" s="5"/>
      <c r="E93" s="5"/>
      <c r="F93" s="5"/>
      <c r="G93" s="5"/>
      <c r="P93" s="110"/>
    </row>
    <row r="94" spans="1:16" ht="18">
      <c r="A94" s="19" t="s">
        <v>26</v>
      </c>
      <c r="B94" s="159"/>
      <c r="C94" s="5"/>
      <c r="D94" s="5"/>
      <c r="E94" s="5"/>
      <c r="F94" s="5"/>
      <c r="G94" s="5"/>
      <c r="P94" s="110"/>
    </row>
    <row r="95" spans="1:16" ht="18">
      <c r="A95" s="16" t="s">
        <v>27</v>
      </c>
      <c r="B95" s="160"/>
      <c r="C95" s="5"/>
      <c r="D95" s="5"/>
      <c r="E95" s="5"/>
      <c r="F95" s="5"/>
      <c r="G95" s="5"/>
      <c r="P95" s="110"/>
    </row>
    <row r="96" spans="1:16">
      <c r="B96" s="148"/>
      <c r="P96" s="110"/>
    </row>
    <row r="97" spans="16:16">
      <c r="P97" s="110"/>
    </row>
    <row r="98" spans="16:16">
      <c r="P98" s="110"/>
    </row>
    <row r="99" spans="16:16">
      <c r="P99" s="110"/>
    </row>
    <row r="100" spans="16:16">
      <c r="P100" s="110"/>
    </row>
    <row r="101" spans="16:16">
      <c r="P101" s="110"/>
    </row>
  </sheetData>
  <mergeCells count="3">
    <mergeCell ref="C8:G8"/>
    <mergeCell ref="A8:A9"/>
    <mergeCell ref="B8:B9"/>
  </mergeCells>
  <phoneticPr fontId="3" type="noConversion"/>
  <printOptions horizontalCentered="1" verticalCentered="1"/>
  <pageMargins left="0.78740157480314965" right="0.78740157480314965" top="0.35" bottom="0.56000000000000005" header="0" footer="0"/>
  <pageSetup scale="3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6"/>
  <sheetViews>
    <sheetView workbookViewId="0"/>
  </sheetViews>
  <sheetFormatPr baseColWidth="10" defaultColWidth="0" defaultRowHeight="13.2" zeroHeight="1"/>
  <cols>
    <col min="1" max="1" width="88.109375" style="58" bestFit="1" customWidth="1"/>
    <col min="2" max="2" width="10.6640625" style="169" bestFit="1" customWidth="1"/>
    <col min="3" max="3" width="15.5546875" style="169" bestFit="1" customWidth="1"/>
    <col min="4" max="5" width="16" style="169" bestFit="1" customWidth="1"/>
    <col min="6" max="6" width="14" style="169" bestFit="1" customWidth="1"/>
    <col min="7" max="7" width="16.5546875" style="169" bestFit="1" customWidth="1"/>
    <col min="8" max="8" width="17.33203125" style="169" bestFit="1" customWidth="1"/>
    <col min="9" max="9" width="13.44140625" style="169" bestFit="1" customWidth="1"/>
    <col min="10" max="10" width="11.109375" style="169" bestFit="1" customWidth="1"/>
    <col min="11" max="11" width="12.33203125" style="169" bestFit="1" customWidth="1"/>
    <col min="12" max="12" width="17.44140625" style="169" bestFit="1" customWidth="1"/>
    <col min="13" max="13" width="18" style="169" bestFit="1" customWidth="1"/>
    <col min="14" max="14" width="14.109375" style="169" bestFit="1" customWidth="1"/>
    <col min="15" max="15" width="13.44140625" style="169" bestFit="1" customWidth="1"/>
    <col min="16" max="16" width="11" style="169" bestFit="1" customWidth="1"/>
    <col min="17" max="17" width="0" style="26" hidden="1" customWidth="1"/>
    <col min="18" max="16384" width="0" style="25" hidden="1"/>
  </cols>
  <sheetData>
    <row r="1" spans="1:17" ht="17.399999999999999">
      <c r="A1" s="48" t="s">
        <v>226</v>
      </c>
      <c r="B1" s="161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ht="22.8">
      <c r="B2" s="79"/>
      <c r="C2" s="80" t="s">
        <v>227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7" ht="22.8">
      <c r="B3" s="17"/>
      <c r="C3" s="81" t="s">
        <v>228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7" ht="22.8">
      <c r="B4" s="17"/>
      <c r="C4" s="81" t="s">
        <v>229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7" ht="22.8">
      <c r="B5" s="79"/>
      <c r="C5" s="80" t="s">
        <v>230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7" ht="18">
      <c r="A6" s="49"/>
      <c r="B6" s="8"/>
      <c r="C6" s="7"/>
      <c r="D6" s="7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21"/>
    </row>
    <row r="7" spans="1:17" ht="18.75" customHeight="1">
      <c r="A7" s="192" t="s">
        <v>56</v>
      </c>
      <c r="B7" s="173" t="s">
        <v>35</v>
      </c>
      <c r="C7" s="173" t="s">
        <v>54</v>
      </c>
      <c r="D7" s="173" t="s">
        <v>215</v>
      </c>
      <c r="E7" s="188" t="s">
        <v>36</v>
      </c>
      <c r="F7" s="189"/>
      <c r="G7" s="189"/>
      <c r="H7" s="189"/>
      <c r="I7" s="189"/>
      <c r="J7" s="190"/>
      <c r="K7" s="183" t="s">
        <v>216</v>
      </c>
      <c r="L7" s="183" t="s">
        <v>218</v>
      </c>
      <c r="M7" s="183" t="s">
        <v>219</v>
      </c>
      <c r="N7" s="183" t="s">
        <v>37</v>
      </c>
      <c r="O7" s="186" t="s">
        <v>55</v>
      </c>
      <c r="P7" s="186" t="s">
        <v>38</v>
      </c>
    </row>
    <row r="8" spans="1:17" ht="17.399999999999999">
      <c r="A8" s="193"/>
      <c r="B8" s="179"/>
      <c r="C8" s="179"/>
      <c r="D8" s="179"/>
      <c r="E8" s="22" t="s">
        <v>39</v>
      </c>
      <c r="F8" s="23" t="s">
        <v>40</v>
      </c>
      <c r="G8" s="24" t="s">
        <v>41</v>
      </c>
      <c r="H8" s="23" t="s">
        <v>42</v>
      </c>
      <c r="I8" s="23" t="s">
        <v>43</v>
      </c>
      <c r="J8" s="191" t="s">
        <v>217</v>
      </c>
      <c r="K8" s="191"/>
      <c r="L8" s="191"/>
      <c r="M8" s="191"/>
      <c r="N8" s="191"/>
      <c r="O8" s="187"/>
      <c r="P8" s="187"/>
    </row>
    <row r="9" spans="1:17" ht="17.399999999999999">
      <c r="A9" s="193"/>
      <c r="B9" s="179"/>
      <c r="C9" s="179"/>
      <c r="D9" s="179"/>
      <c r="E9" s="23" t="s">
        <v>258</v>
      </c>
      <c r="F9" s="23" t="s">
        <v>44</v>
      </c>
      <c r="G9" s="24" t="s">
        <v>45</v>
      </c>
      <c r="H9" s="23" t="s">
        <v>46</v>
      </c>
      <c r="I9" s="23" t="s">
        <v>47</v>
      </c>
      <c r="J9" s="191"/>
      <c r="K9" s="191"/>
      <c r="L9" s="191"/>
      <c r="M9" s="191"/>
      <c r="N9" s="191"/>
      <c r="O9" s="187"/>
      <c r="P9" s="187"/>
    </row>
    <row r="10" spans="1:17" ht="17.399999999999999">
      <c r="A10" s="194"/>
      <c r="B10" s="179"/>
      <c r="C10" s="179"/>
      <c r="D10" s="179"/>
      <c r="E10" s="23" t="s">
        <v>259</v>
      </c>
      <c r="F10" s="23" t="s">
        <v>48</v>
      </c>
      <c r="G10" s="24" t="s">
        <v>260</v>
      </c>
      <c r="H10" s="23" t="s">
        <v>49</v>
      </c>
      <c r="I10" s="23" t="s">
        <v>50</v>
      </c>
      <c r="J10" s="191"/>
      <c r="K10" s="191"/>
      <c r="L10" s="191"/>
      <c r="M10" s="191"/>
      <c r="N10" s="191"/>
      <c r="O10" s="187"/>
      <c r="P10" s="187"/>
    </row>
    <row r="11" spans="1:17" s="47" customFormat="1" ht="37.5" customHeight="1">
      <c r="A11" s="75" t="s">
        <v>7</v>
      </c>
      <c r="B11" s="111">
        <v>62125</v>
      </c>
      <c r="C11" s="105">
        <v>3304</v>
      </c>
      <c r="D11" s="105">
        <v>1604</v>
      </c>
      <c r="E11" s="104">
        <v>30560</v>
      </c>
      <c r="F11" s="105">
        <v>558</v>
      </c>
      <c r="G11" s="105">
        <v>4944</v>
      </c>
      <c r="H11" s="105">
        <v>784</v>
      </c>
      <c r="I11" s="106">
        <v>691</v>
      </c>
      <c r="J11" s="105">
        <v>721</v>
      </c>
      <c r="K11" s="109">
        <v>1159</v>
      </c>
      <c r="L11" s="105">
        <v>11803</v>
      </c>
      <c r="M11" s="105">
        <v>91</v>
      </c>
      <c r="N11" s="105">
        <v>4112</v>
      </c>
      <c r="O11" s="105">
        <v>464</v>
      </c>
      <c r="P11" s="109">
        <v>1330</v>
      </c>
      <c r="Q11" s="46"/>
    </row>
    <row r="12" spans="1:17" s="43" customFormat="1" ht="37.5" customHeight="1">
      <c r="A12" s="50" t="s">
        <v>8</v>
      </c>
      <c r="B12" s="76">
        <v>4382</v>
      </c>
      <c r="C12" s="77">
        <v>149</v>
      </c>
      <c r="D12" s="77">
        <v>187</v>
      </c>
      <c r="E12" s="85">
        <v>2440</v>
      </c>
      <c r="F12" s="77">
        <v>72</v>
      </c>
      <c r="G12" s="77">
        <v>167</v>
      </c>
      <c r="H12" s="77">
        <v>80</v>
      </c>
      <c r="I12" s="107">
        <v>19</v>
      </c>
      <c r="J12" s="77">
        <v>44</v>
      </c>
      <c r="K12" s="103">
        <v>63</v>
      </c>
      <c r="L12" s="77">
        <v>973</v>
      </c>
      <c r="M12" s="77">
        <v>6</v>
      </c>
      <c r="N12" s="77">
        <v>137</v>
      </c>
      <c r="O12" s="78" t="s">
        <v>132</v>
      </c>
      <c r="P12" s="103">
        <v>45</v>
      </c>
      <c r="Q12" s="42"/>
    </row>
    <row r="13" spans="1:17" s="45" customFormat="1" ht="18">
      <c r="A13" s="51" t="s">
        <v>57</v>
      </c>
      <c r="B13" s="123">
        <v>2243</v>
      </c>
      <c r="C13" s="136">
        <v>21</v>
      </c>
      <c r="D13" s="136">
        <v>109</v>
      </c>
      <c r="E13" s="135">
        <v>849</v>
      </c>
      <c r="F13" s="136">
        <v>69</v>
      </c>
      <c r="G13" s="136">
        <v>107</v>
      </c>
      <c r="H13" s="136">
        <v>80</v>
      </c>
      <c r="I13" s="162">
        <v>19</v>
      </c>
      <c r="J13" s="136">
        <v>7</v>
      </c>
      <c r="K13" s="139">
        <v>37</v>
      </c>
      <c r="L13" s="136">
        <v>938</v>
      </c>
      <c r="M13" s="136">
        <v>6</v>
      </c>
      <c r="N13" s="136">
        <v>1</v>
      </c>
      <c r="O13" s="163" t="s">
        <v>132</v>
      </c>
      <c r="P13" s="164" t="s">
        <v>132</v>
      </c>
      <c r="Q13" s="44"/>
    </row>
    <row r="14" spans="1:17" s="45" customFormat="1" ht="18">
      <c r="A14" s="51" t="s">
        <v>73</v>
      </c>
      <c r="B14" s="123">
        <v>611</v>
      </c>
      <c r="C14" s="136">
        <v>47</v>
      </c>
      <c r="D14" s="163" t="s">
        <v>132</v>
      </c>
      <c r="E14" s="135">
        <v>431</v>
      </c>
      <c r="F14" s="163" t="s">
        <v>132</v>
      </c>
      <c r="G14" s="136">
        <v>33</v>
      </c>
      <c r="H14" s="163" t="s">
        <v>132</v>
      </c>
      <c r="I14" s="165" t="s">
        <v>132</v>
      </c>
      <c r="J14" s="136">
        <v>21</v>
      </c>
      <c r="K14" s="139">
        <v>12</v>
      </c>
      <c r="L14" s="163" t="s">
        <v>132</v>
      </c>
      <c r="M14" s="163" t="s">
        <v>132</v>
      </c>
      <c r="N14" s="136">
        <v>67</v>
      </c>
      <c r="O14" s="163" t="s">
        <v>132</v>
      </c>
      <c r="P14" s="164" t="s">
        <v>132</v>
      </c>
      <c r="Q14" s="44"/>
    </row>
    <row r="15" spans="1:17" s="45" customFormat="1" ht="18">
      <c r="A15" s="51" t="s">
        <v>74</v>
      </c>
      <c r="B15" s="123">
        <v>922</v>
      </c>
      <c r="C15" s="136">
        <v>32</v>
      </c>
      <c r="D15" s="136">
        <v>62</v>
      </c>
      <c r="E15" s="135">
        <v>753</v>
      </c>
      <c r="F15" s="163" t="s">
        <v>132</v>
      </c>
      <c r="G15" s="136">
        <v>23</v>
      </c>
      <c r="H15" s="163" t="s">
        <v>132</v>
      </c>
      <c r="I15" s="165" t="s">
        <v>132</v>
      </c>
      <c r="J15" s="136">
        <v>3</v>
      </c>
      <c r="K15" s="139">
        <v>11</v>
      </c>
      <c r="L15" s="163" t="s">
        <v>132</v>
      </c>
      <c r="M15" s="163" t="s">
        <v>132</v>
      </c>
      <c r="N15" s="136">
        <v>16</v>
      </c>
      <c r="O15" s="163" t="s">
        <v>132</v>
      </c>
      <c r="P15" s="139">
        <v>22</v>
      </c>
      <c r="Q15" s="44"/>
    </row>
    <row r="16" spans="1:17" s="45" customFormat="1" ht="18">
      <c r="A16" s="51" t="s">
        <v>119</v>
      </c>
      <c r="B16" s="123">
        <v>116</v>
      </c>
      <c r="C16" s="136">
        <v>27</v>
      </c>
      <c r="D16" s="136">
        <v>3</v>
      </c>
      <c r="E16" s="135">
        <v>71</v>
      </c>
      <c r="F16" s="136">
        <v>2</v>
      </c>
      <c r="G16" s="136">
        <v>2</v>
      </c>
      <c r="H16" s="163" t="s">
        <v>132</v>
      </c>
      <c r="I16" s="165" t="s">
        <v>132</v>
      </c>
      <c r="J16" s="136">
        <v>2</v>
      </c>
      <c r="K16" s="164" t="s">
        <v>132</v>
      </c>
      <c r="L16" s="163" t="s">
        <v>132</v>
      </c>
      <c r="M16" s="163" t="s">
        <v>132</v>
      </c>
      <c r="N16" s="136">
        <v>7</v>
      </c>
      <c r="O16" s="163" t="s">
        <v>132</v>
      </c>
      <c r="P16" s="139">
        <v>2</v>
      </c>
      <c r="Q16" s="44"/>
    </row>
    <row r="17" spans="1:17" s="45" customFormat="1" ht="18">
      <c r="A17" s="51" t="s">
        <v>120</v>
      </c>
      <c r="B17" s="123">
        <v>62</v>
      </c>
      <c r="C17" s="136">
        <v>22</v>
      </c>
      <c r="D17" s="163" t="s">
        <v>132</v>
      </c>
      <c r="E17" s="166" t="s">
        <v>132</v>
      </c>
      <c r="F17" s="163" t="s">
        <v>132</v>
      </c>
      <c r="G17" s="136">
        <v>2</v>
      </c>
      <c r="H17" s="163" t="s">
        <v>132</v>
      </c>
      <c r="I17" s="165" t="s">
        <v>132</v>
      </c>
      <c r="J17" s="163" t="s">
        <v>132</v>
      </c>
      <c r="K17" s="139">
        <v>1</v>
      </c>
      <c r="L17" s="163" t="s">
        <v>132</v>
      </c>
      <c r="M17" s="163" t="s">
        <v>132</v>
      </c>
      <c r="N17" s="136">
        <v>36</v>
      </c>
      <c r="O17" s="163" t="s">
        <v>132</v>
      </c>
      <c r="P17" s="139">
        <v>1</v>
      </c>
      <c r="Q17" s="44"/>
    </row>
    <row r="18" spans="1:17" s="45" customFormat="1" ht="18">
      <c r="A18" s="51" t="s">
        <v>121</v>
      </c>
      <c r="B18" s="123">
        <v>428</v>
      </c>
      <c r="C18" s="163" t="s">
        <v>132</v>
      </c>
      <c r="D18" s="136">
        <v>13</v>
      </c>
      <c r="E18" s="135">
        <v>336</v>
      </c>
      <c r="F18" s="136">
        <v>1</v>
      </c>
      <c r="G18" s="163" t="s">
        <v>132</v>
      </c>
      <c r="H18" s="163" t="s">
        <v>132</v>
      </c>
      <c r="I18" s="165" t="s">
        <v>132</v>
      </c>
      <c r="J18" s="136">
        <v>11</v>
      </c>
      <c r="K18" s="139">
        <v>2</v>
      </c>
      <c r="L18" s="136">
        <v>35</v>
      </c>
      <c r="M18" s="163" t="s">
        <v>132</v>
      </c>
      <c r="N18" s="136">
        <v>10</v>
      </c>
      <c r="O18" s="163" t="s">
        <v>132</v>
      </c>
      <c r="P18" s="139">
        <v>20</v>
      </c>
      <c r="Q18" s="44"/>
    </row>
    <row r="19" spans="1:17" s="43" customFormat="1" ht="37.5" customHeight="1">
      <c r="A19" s="50" t="s">
        <v>9</v>
      </c>
      <c r="B19" s="76">
        <v>7582</v>
      </c>
      <c r="C19" s="77">
        <v>209</v>
      </c>
      <c r="D19" s="77">
        <v>148</v>
      </c>
      <c r="E19" s="85">
        <v>2465</v>
      </c>
      <c r="F19" s="77">
        <v>2</v>
      </c>
      <c r="G19" s="77">
        <v>1645</v>
      </c>
      <c r="H19" s="77">
        <v>16</v>
      </c>
      <c r="I19" s="108" t="s">
        <v>132</v>
      </c>
      <c r="J19" s="78" t="s">
        <v>132</v>
      </c>
      <c r="K19" s="103">
        <v>286</v>
      </c>
      <c r="L19" s="77">
        <v>2269</v>
      </c>
      <c r="M19" s="77">
        <v>15</v>
      </c>
      <c r="N19" s="77">
        <v>493</v>
      </c>
      <c r="O19" s="77">
        <v>12</v>
      </c>
      <c r="P19" s="103">
        <v>22</v>
      </c>
      <c r="Q19" s="42"/>
    </row>
    <row r="20" spans="1:17" s="45" customFormat="1" ht="18">
      <c r="A20" s="51" t="s">
        <v>58</v>
      </c>
      <c r="B20" s="123">
        <v>7582</v>
      </c>
      <c r="C20" s="136">
        <v>209</v>
      </c>
      <c r="D20" s="136">
        <v>148</v>
      </c>
      <c r="E20" s="135">
        <v>2465</v>
      </c>
      <c r="F20" s="136">
        <v>2</v>
      </c>
      <c r="G20" s="136">
        <v>1645</v>
      </c>
      <c r="H20" s="136">
        <v>16</v>
      </c>
      <c r="I20" s="165" t="s">
        <v>132</v>
      </c>
      <c r="J20" s="163" t="s">
        <v>132</v>
      </c>
      <c r="K20" s="139">
        <v>286</v>
      </c>
      <c r="L20" s="136">
        <v>2269</v>
      </c>
      <c r="M20" s="136">
        <v>15</v>
      </c>
      <c r="N20" s="136">
        <v>493</v>
      </c>
      <c r="O20" s="136">
        <v>12</v>
      </c>
      <c r="P20" s="139">
        <v>22</v>
      </c>
      <c r="Q20" s="44"/>
    </row>
    <row r="21" spans="1:17" s="43" customFormat="1" ht="37.5" customHeight="1">
      <c r="A21" s="50" t="s">
        <v>10</v>
      </c>
      <c r="B21" s="76">
        <v>7742</v>
      </c>
      <c r="C21" s="77">
        <v>21</v>
      </c>
      <c r="D21" s="77">
        <v>301</v>
      </c>
      <c r="E21" s="85">
        <v>3876</v>
      </c>
      <c r="F21" s="77">
        <v>106</v>
      </c>
      <c r="G21" s="77">
        <v>899</v>
      </c>
      <c r="H21" s="77">
        <v>41</v>
      </c>
      <c r="I21" s="107">
        <v>20</v>
      </c>
      <c r="J21" s="77">
        <v>152</v>
      </c>
      <c r="K21" s="103">
        <v>72</v>
      </c>
      <c r="L21" s="77">
        <v>1969</v>
      </c>
      <c r="M21" s="78" t="s">
        <v>132</v>
      </c>
      <c r="N21" s="77">
        <v>8</v>
      </c>
      <c r="O21" s="78" t="s">
        <v>132</v>
      </c>
      <c r="P21" s="103">
        <v>277</v>
      </c>
      <c r="Q21" s="42"/>
    </row>
    <row r="22" spans="1:17" s="45" customFormat="1" ht="18">
      <c r="A22" s="51" t="s">
        <v>75</v>
      </c>
      <c r="B22" s="123">
        <v>2766</v>
      </c>
      <c r="C22" s="136">
        <v>8</v>
      </c>
      <c r="D22" s="136">
        <v>13</v>
      </c>
      <c r="E22" s="135">
        <v>1490</v>
      </c>
      <c r="F22" s="136">
        <v>104</v>
      </c>
      <c r="G22" s="136">
        <v>431</v>
      </c>
      <c r="H22" s="163" t="s">
        <v>132</v>
      </c>
      <c r="I22" s="165" t="s">
        <v>132</v>
      </c>
      <c r="J22" s="136">
        <v>58</v>
      </c>
      <c r="K22" s="139">
        <v>1</v>
      </c>
      <c r="L22" s="136">
        <v>581</v>
      </c>
      <c r="M22" s="163" t="s">
        <v>132</v>
      </c>
      <c r="N22" s="163" t="s">
        <v>132</v>
      </c>
      <c r="O22" s="163" t="s">
        <v>132</v>
      </c>
      <c r="P22" s="139">
        <v>80</v>
      </c>
      <c r="Q22" s="44"/>
    </row>
    <row r="23" spans="1:17" s="45" customFormat="1" ht="18">
      <c r="A23" s="51" t="s">
        <v>59</v>
      </c>
      <c r="B23" s="123">
        <v>997</v>
      </c>
      <c r="C23" s="136">
        <v>6</v>
      </c>
      <c r="D23" s="136">
        <v>92</v>
      </c>
      <c r="E23" s="135">
        <v>720</v>
      </c>
      <c r="F23" s="136">
        <v>2</v>
      </c>
      <c r="G23" s="163" t="s">
        <v>132</v>
      </c>
      <c r="H23" s="136">
        <v>41</v>
      </c>
      <c r="I23" s="162">
        <v>20</v>
      </c>
      <c r="J23" s="163" t="s">
        <v>132</v>
      </c>
      <c r="K23" s="139">
        <v>13</v>
      </c>
      <c r="L23" s="136">
        <v>95</v>
      </c>
      <c r="M23" s="163" t="s">
        <v>132</v>
      </c>
      <c r="N23" s="136">
        <v>8</v>
      </c>
      <c r="O23" s="163" t="s">
        <v>132</v>
      </c>
      <c r="P23" s="164" t="s">
        <v>132</v>
      </c>
      <c r="Q23" s="44"/>
    </row>
    <row r="24" spans="1:17" s="45" customFormat="1" ht="18">
      <c r="A24" s="51" t="s">
        <v>76</v>
      </c>
      <c r="B24" s="123">
        <v>2742</v>
      </c>
      <c r="C24" s="136">
        <v>4</v>
      </c>
      <c r="D24" s="136">
        <v>189</v>
      </c>
      <c r="E24" s="135">
        <v>1015</v>
      </c>
      <c r="F24" s="163" t="s">
        <v>132</v>
      </c>
      <c r="G24" s="136">
        <v>382</v>
      </c>
      <c r="H24" s="163" t="s">
        <v>132</v>
      </c>
      <c r="I24" s="165" t="s">
        <v>132</v>
      </c>
      <c r="J24" s="136">
        <v>64</v>
      </c>
      <c r="K24" s="139">
        <v>47</v>
      </c>
      <c r="L24" s="136">
        <v>977</v>
      </c>
      <c r="M24" s="163" t="s">
        <v>132</v>
      </c>
      <c r="N24" s="163" t="s">
        <v>132</v>
      </c>
      <c r="O24" s="163" t="s">
        <v>132</v>
      </c>
      <c r="P24" s="139">
        <v>64</v>
      </c>
      <c r="Q24" s="44"/>
    </row>
    <row r="25" spans="1:17" s="45" customFormat="1" ht="18">
      <c r="A25" s="51" t="s">
        <v>122</v>
      </c>
      <c r="B25" s="123">
        <v>1042</v>
      </c>
      <c r="C25" s="136">
        <v>1</v>
      </c>
      <c r="D25" s="136">
        <v>4</v>
      </c>
      <c r="E25" s="135">
        <v>576</v>
      </c>
      <c r="F25" s="163" t="s">
        <v>132</v>
      </c>
      <c r="G25" s="136">
        <v>84</v>
      </c>
      <c r="H25" s="163" t="s">
        <v>132</v>
      </c>
      <c r="I25" s="165" t="s">
        <v>132</v>
      </c>
      <c r="J25" s="136">
        <v>23</v>
      </c>
      <c r="K25" s="139">
        <v>9</v>
      </c>
      <c r="L25" s="136">
        <v>225</v>
      </c>
      <c r="M25" s="163" t="s">
        <v>132</v>
      </c>
      <c r="N25" s="163" t="s">
        <v>132</v>
      </c>
      <c r="O25" s="163" t="s">
        <v>132</v>
      </c>
      <c r="P25" s="139">
        <v>120</v>
      </c>
      <c r="Q25" s="44"/>
    </row>
    <row r="26" spans="1:17" s="45" customFormat="1" ht="18">
      <c r="A26" s="51" t="s">
        <v>123</v>
      </c>
      <c r="B26" s="123">
        <v>195</v>
      </c>
      <c r="C26" s="136">
        <v>2</v>
      </c>
      <c r="D26" s="136">
        <v>3</v>
      </c>
      <c r="E26" s="135">
        <v>75</v>
      </c>
      <c r="F26" s="163" t="s">
        <v>132</v>
      </c>
      <c r="G26" s="136">
        <v>2</v>
      </c>
      <c r="H26" s="163" t="s">
        <v>132</v>
      </c>
      <c r="I26" s="165" t="s">
        <v>132</v>
      </c>
      <c r="J26" s="136">
        <v>7</v>
      </c>
      <c r="K26" s="139">
        <v>2</v>
      </c>
      <c r="L26" s="136">
        <v>91</v>
      </c>
      <c r="M26" s="163" t="s">
        <v>132</v>
      </c>
      <c r="N26" s="163" t="s">
        <v>132</v>
      </c>
      <c r="O26" s="163" t="s">
        <v>132</v>
      </c>
      <c r="P26" s="139">
        <v>13</v>
      </c>
      <c r="Q26" s="44"/>
    </row>
    <row r="27" spans="1:17" s="43" customFormat="1" ht="37.5" customHeight="1">
      <c r="A27" s="50" t="s">
        <v>11</v>
      </c>
      <c r="B27" s="76">
        <v>5133</v>
      </c>
      <c r="C27" s="77">
        <v>147</v>
      </c>
      <c r="D27" s="77">
        <v>192</v>
      </c>
      <c r="E27" s="85">
        <v>2772</v>
      </c>
      <c r="F27" s="77">
        <v>27</v>
      </c>
      <c r="G27" s="77">
        <v>726</v>
      </c>
      <c r="H27" s="77">
        <v>218</v>
      </c>
      <c r="I27" s="107">
        <v>28</v>
      </c>
      <c r="J27" s="77">
        <v>58</v>
      </c>
      <c r="K27" s="103">
        <v>33</v>
      </c>
      <c r="L27" s="77">
        <v>768</v>
      </c>
      <c r="M27" s="77">
        <v>2</v>
      </c>
      <c r="N27" s="77">
        <v>45</v>
      </c>
      <c r="O27" s="78" t="s">
        <v>132</v>
      </c>
      <c r="P27" s="103">
        <v>117</v>
      </c>
      <c r="Q27" s="42"/>
    </row>
    <row r="28" spans="1:17" s="45" customFormat="1" ht="18">
      <c r="A28" s="51" t="s">
        <v>77</v>
      </c>
      <c r="B28" s="123">
        <v>4239</v>
      </c>
      <c r="C28" s="136">
        <v>83</v>
      </c>
      <c r="D28" s="136">
        <v>179</v>
      </c>
      <c r="E28" s="135">
        <v>2200</v>
      </c>
      <c r="F28" s="136">
        <v>17</v>
      </c>
      <c r="G28" s="136">
        <v>681</v>
      </c>
      <c r="H28" s="136">
        <v>216</v>
      </c>
      <c r="I28" s="162">
        <v>5</v>
      </c>
      <c r="J28" s="136">
        <v>25</v>
      </c>
      <c r="K28" s="139">
        <v>14</v>
      </c>
      <c r="L28" s="136">
        <v>716</v>
      </c>
      <c r="M28" s="136">
        <v>1</v>
      </c>
      <c r="N28" s="136">
        <v>8</v>
      </c>
      <c r="O28" s="163" t="s">
        <v>132</v>
      </c>
      <c r="P28" s="139">
        <v>94</v>
      </c>
      <c r="Q28" s="44"/>
    </row>
    <row r="29" spans="1:17" s="45" customFormat="1" ht="18">
      <c r="A29" s="51" t="s">
        <v>96</v>
      </c>
      <c r="B29" s="123">
        <v>322</v>
      </c>
      <c r="C29" s="136">
        <v>3</v>
      </c>
      <c r="D29" s="136">
        <v>9</v>
      </c>
      <c r="E29" s="135">
        <v>206</v>
      </c>
      <c r="F29" s="136">
        <v>6</v>
      </c>
      <c r="G29" s="136">
        <v>24</v>
      </c>
      <c r="H29" s="136">
        <v>2</v>
      </c>
      <c r="I29" s="165" t="s">
        <v>132</v>
      </c>
      <c r="J29" s="136">
        <v>23</v>
      </c>
      <c r="K29" s="139">
        <v>7</v>
      </c>
      <c r="L29" s="136">
        <v>24</v>
      </c>
      <c r="M29" s="163" t="s">
        <v>132</v>
      </c>
      <c r="N29" s="136">
        <v>1</v>
      </c>
      <c r="O29" s="163" t="s">
        <v>132</v>
      </c>
      <c r="P29" s="139">
        <v>17</v>
      </c>
      <c r="Q29" s="44"/>
    </row>
    <row r="30" spans="1:17" s="45" customFormat="1" ht="18">
      <c r="A30" s="51" t="s">
        <v>97</v>
      </c>
      <c r="B30" s="123">
        <v>269</v>
      </c>
      <c r="C30" s="136">
        <v>10</v>
      </c>
      <c r="D30" s="136">
        <v>1</v>
      </c>
      <c r="E30" s="135">
        <v>174</v>
      </c>
      <c r="F30" s="136">
        <v>2</v>
      </c>
      <c r="G30" s="136">
        <v>7</v>
      </c>
      <c r="H30" s="163" t="s">
        <v>132</v>
      </c>
      <c r="I30" s="162">
        <v>23</v>
      </c>
      <c r="J30" s="163" t="s">
        <v>132</v>
      </c>
      <c r="K30" s="139">
        <v>5</v>
      </c>
      <c r="L30" s="136">
        <v>28</v>
      </c>
      <c r="M30" s="136">
        <v>1</v>
      </c>
      <c r="N30" s="136">
        <v>16</v>
      </c>
      <c r="O30" s="163" t="s">
        <v>132</v>
      </c>
      <c r="P30" s="139">
        <v>2</v>
      </c>
      <c r="Q30" s="44"/>
    </row>
    <row r="31" spans="1:17" s="45" customFormat="1" ht="18">
      <c r="A31" s="51" t="s">
        <v>98</v>
      </c>
      <c r="B31" s="123">
        <v>56</v>
      </c>
      <c r="C31" s="136">
        <v>16</v>
      </c>
      <c r="D31" s="163" t="s">
        <v>132</v>
      </c>
      <c r="E31" s="135">
        <v>25</v>
      </c>
      <c r="F31" s="163" t="s">
        <v>132</v>
      </c>
      <c r="G31" s="163" t="s">
        <v>132</v>
      </c>
      <c r="H31" s="163" t="s">
        <v>132</v>
      </c>
      <c r="I31" s="165" t="s">
        <v>132</v>
      </c>
      <c r="J31" s="136">
        <v>2</v>
      </c>
      <c r="K31" s="139">
        <v>2</v>
      </c>
      <c r="L31" s="163" t="s">
        <v>132</v>
      </c>
      <c r="M31" s="163" t="s">
        <v>132</v>
      </c>
      <c r="N31" s="136">
        <v>11</v>
      </c>
      <c r="O31" s="163" t="s">
        <v>132</v>
      </c>
      <c r="P31" s="164" t="s">
        <v>132</v>
      </c>
      <c r="Q31" s="44"/>
    </row>
    <row r="32" spans="1:17" s="45" customFormat="1" ht="18">
      <c r="A32" s="51" t="s">
        <v>99</v>
      </c>
      <c r="B32" s="123">
        <v>247</v>
      </c>
      <c r="C32" s="136">
        <v>35</v>
      </c>
      <c r="D32" s="136">
        <v>3</v>
      </c>
      <c r="E32" s="135">
        <v>167</v>
      </c>
      <c r="F32" s="136">
        <v>2</v>
      </c>
      <c r="G32" s="136">
        <v>14</v>
      </c>
      <c r="H32" s="163" t="s">
        <v>132</v>
      </c>
      <c r="I32" s="165" t="s">
        <v>132</v>
      </c>
      <c r="J32" s="136">
        <v>8</v>
      </c>
      <c r="K32" s="139">
        <v>5</v>
      </c>
      <c r="L32" s="163" t="s">
        <v>132</v>
      </c>
      <c r="M32" s="163" t="s">
        <v>132</v>
      </c>
      <c r="N32" s="136">
        <v>9</v>
      </c>
      <c r="O32" s="163" t="s">
        <v>132</v>
      </c>
      <c r="P32" s="139">
        <v>4</v>
      </c>
      <c r="Q32" s="44"/>
    </row>
    <row r="33" spans="1:17" s="43" customFormat="1" ht="37.5" customHeight="1">
      <c r="A33" s="50" t="s">
        <v>12</v>
      </c>
      <c r="B33" s="76">
        <v>3898</v>
      </c>
      <c r="C33" s="77">
        <v>395</v>
      </c>
      <c r="D33" s="77">
        <v>32</v>
      </c>
      <c r="E33" s="85">
        <v>1578</v>
      </c>
      <c r="F33" s="77">
        <v>24</v>
      </c>
      <c r="G33" s="77">
        <v>116</v>
      </c>
      <c r="H33" s="77">
        <v>13</v>
      </c>
      <c r="I33" s="107">
        <v>24</v>
      </c>
      <c r="J33" s="77">
        <v>36</v>
      </c>
      <c r="K33" s="103">
        <v>60</v>
      </c>
      <c r="L33" s="77">
        <v>1159</v>
      </c>
      <c r="M33" s="78" t="s">
        <v>132</v>
      </c>
      <c r="N33" s="77">
        <v>311</v>
      </c>
      <c r="O33" s="78" t="s">
        <v>132</v>
      </c>
      <c r="P33" s="103">
        <v>150</v>
      </c>
      <c r="Q33" s="42"/>
    </row>
    <row r="34" spans="1:17" s="45" customFormat="1" ht="18">
      <c r="A34" s="51" t="s">
        <v>60</v>
      </c>
      <c r="B34" s="123">
        <v>2154</v>
      </c>
      <c r="C34" s="136">
        <v>86</v>
      </c>
      <c r="D34" s="136">
        <v>12</v>
      </c>
      <c r="E34" s="135">
        <v>804</v>
      </c>
      <c r="F34" s="136">
        <v>16</v>
      </c>
      <c r="G34" s="136">
        <v>83</v>
      </c>
      <c r="H34" s="136">
        <v>13</v>
      </c>
      <c r="I34" s="162">
        <v>24</v>
      </c>
      <c r="J34" s="136">
        <v>3</v>
      </c>
      <c r="K34" s="139">
        <v>7</v>
      </c>
      <c r="L34" s="136">
        <v>1026</v>
      </c>
      <c r="M34" s="163" t="s">
        <v>132</v>
      </c>
      <c r="N34" s="136">
        <v>71</v>
      </c>
      <c r="O34" s="163" t="s">
        <v>132</v>
      </c>
      <c r="P34" s="139">
        <v>9</v>
      </c>
      <c r="Q34" s="44"/>
    </row>
    <row r="35" spans="1:17" s="45" customFormat="1" ht="18">
      <c r="A35" s="51" t="s">
        <v>100</v>
      </c>
      <c r="B35" s="123">
        <v>221</v>
      </c>
      <c r="C35" s="163" t="s">
        <v>132</v>
      </c>
      <c r="D35" s="163" t="s">
        <v>132</v>
      </c>
      <c r="E35" s="135">
        <v>112</v>
      </c>
      <c r="F35" s="163" t="s">
        <v>132</v>
      </c>
      <c r="G35" s="163" t="s">
        <v>132</v>
      </c>
      <c r="H35" s="163" t="s">
        <v>132</v>
      </c>
      <c r="I35" s="165" t="s">
        <v>132</v>
      </c>
      <c r="J35" s="163" t="s">
        <v>132</v>
      </c>
      <c r="K35" s="139">
        <v>1</v>
      </c>
      <c r="L35" s="163" t="s">
        <v>132</v>
      </c>
      <c r="M35" s="163" t="s">
        <v>132</v>
      </c>
      <c r="N35" s="136">
        <v>6</v>
      </c>
      <c r="O35" s="163" t="s">
        <v>132</v>
      </c>
      <c r="P35" s="139">
        <v>102</v>
      </c>
      <c r="Q35" s="44"/>
    </row>
    <row r="36" spans="1:17" s="45" customFormat="1" ht="18">
      <c r="A36" s="51" t="s">
        <v>101</v>
      </c>
      <c r="B36" s="123">
        <v>376</v>
      </c>
      <c r="C36" s="136">
        <v>91</v>
      </c>
      <c r="D36" s="136">
        <v>20</v>
      </c>
      <c r="E36" s="135">
        <v>204</v>
      </c>
      <c r="F36" s="163" t="s">
        <v>132</v>
      </c>
      <c r="G36" s="136">
        <v>21</v>
      </c>
      <c r="H36" s="163" t="s">
        <v>132</v>
      </c>
      <c r="I36" s="165" t="s">
        <v>132</v>
      </c>
      <c r="J36" s="136">
        <v>13</v>
      </c>
      <c r="K36" s="164" t="s">
        <v>132</v>
      </c>
      <c r="L36" s="163" t="s">
        <v>132</v>
      </c>
      <c r="M36" s="163" t="s">
        <v>132</v>
      </c>
      <c r="N36" s="136">
        <v>26</v>
      </c>
      <c r="O36" s="163" t="s">
        <v>132</v>
      </c>
      <c r="P36" s="139">
        <v>1</v>
      </c>
      <c r="Q36" s="44"/>
    </row>
    <row r="37" spans="1:17" s="45" customFormat="1" ht="18">
      <c r="A37" s="51" t="s">
        <v>102</v>
      </c>
      <c r="B37" s="123">
        <v>302</v>
      </c>
      <c r="C37" s="136">
        <v>3</v>
      </c>
      <c r="D37" s="163" t="s">
        <v>132</v>
      </c>
      <c r="E37" s="135">
        <v>130</v>
      </c>
      <c r="F37" s="136">
        <v>7</v>
      </c>
      <c r="G37" s="136">
        <v>5</v>
      </c>
      <c r="H37" s="163" t="s">
        <v>132</v>
      </c>
      <c r="I37" s="165" t="s">
        <v>132</v>
      </c>
      <c r="J37" s="136">
        <v>8</v>
      </c>
      <c r="K37" s="139">
        <v>4</v>
      </c>
      <c r="L37" s="136">
        <v>133</v>
      </c>
      <c r="M37" s="163" t="s">
        <v>132</v>
      </c>
      <c r="N37" s="163" t="s">
        <v>132</v>
      </c>
      <c r="O37" s="163" t="s">
        <v>132</v>
      </c>
      <c r="P37" s="139">
        <v>12</v>
      </c>
      <c r="Q37" s="44"/>
    </row>
    <row r="38" spans="1:17" s="45" customFormat="1" ht="18">
      <c r="A38" s="51" t="s">
        <v>103</v>
      </c>
      <c r="B38" s="123">
        <v>510</v>
      </c>
      <c r="C38" s="136">
        <v>96</v>
      </c>
      <c r="D38" s="163" t="s">
        <v>132</v>
      </c>
      <c r="E38" s="135">
        <v>327</v>
      </c>
      <c r="F38" s="163" t="s">
        <v>132</v>
      </c>
      <c r="G38" s="136">
        <v>7</v>
      </c>
      <c r="H38" s="163" t="s">
        <v>132</v>
      </c>
      <c r="I38" s="165" t="s">
        <v>132</v>
      </c>
      <c r="J38" s="136">
        <v>2</v>
      </c>
      <c r="K38" s="139">
        <v>30</v>
      </c>
      <c r="L38" s="163" t="s">
        <v>132</v>
      </c>
      <c r="M38" s="163" t="s">
        <v>132</v>
      </c>
      <c r="N38" s="136">
        <v>48</v>
      </c>
      <c r="O38" s="163" t="s">
        <v>132</v>
      </c>
      <c r="P38" s="164" t="s">
        <v>132</v>
      </c>
      <c r="Q38" s="44"/>
    </row>
    <row r="39" spans="1:17" s="45" customFormat="1" ht="18">
      <c r="A39" s="51" t="s">
        <v>78</v>
      </c>
      <c r="B39" s="123">
        <v>335</v>
      </c>
      <c r="C39" s="136">
        <v>119</v>
      </c>
      <c r="D39" s="163" t="s">
        <v>132</v>
      </c>
      <c r="E39" s="135">
        <v>1</v>
      </c>
      <c r="F39" s="136">
        <v>1</v>
      </c>
      <c r="G39" s="163" t="s">
        <v>132</v>
      </c>
      <c r="H39" s="163" t="s">
        <v>132</v>
      </c>
      <c r="I39" s="165" t="s">
        <v>132</v>
      </c>
      <c r="J39" s="136">
        <v>10</v>
      </c>
      <c r="K39" s="139">
        <v>18</v>
      </c>
      <c r="L39" s="163" t="s">
        <v>132</v>
      </c>
      <c r="M39" s="163" t="s">
        <v>132</v>
      </c>
      <c r="N39" s="136">
        <v>160</v>
      </c>
      <c r="O39" s="163" t="s">
        <v>132</v>
      </c>
      <c r="P39" s="139">
        <v>26</v>
      </c>
      <c r="Q39" s="44"/>
    </row>
    <row r="40" spans="1:17" s="43" customFormat="1" ht="37.5" customHeight="1">
      <c r="A40" s="50" t="s">
        <v>13</v>
      </c>
      <c r="B40" s="76">
        <v>2952</v>
      </c>
      <c r="C40" s="77">
        <v>109</v>
      </c>
      <c r="D40" s="77">
        <v>63</v>
      </c>
      <c r="E40" s="85">
        <v>1749</v>
      </c>
      <c r="F40" s="77">
        <v>23</v>
      </c>
      <c r="G40" s="77">
        <v>165</v>
      </c>
      <c r="H40" s="77">
        <v>2</v>
      </c>
      <c r="I40" s="107">
        <v>254</v>
      </c>
      <c r="J40" s="77">
        <v>27</v>
      </c>
      <c r="K40" s="103">
        <v>98</v>
      </c>
      <c r="L40" s="77">
        <v>307</v>
      </c>
      <c r="M40" s="77">
        <v>3</v>
      </c>
      <c r="N40" s="77">
        <v>136</v>
      </c>
      <c r="O40" s="78" t="s">
        <v>132</v>
      </c>
      <c r="P40" s="103">
        <v>16</v>
      </c>
      <c r="Q40" s="42"/>
    </row>
    <row r="41" spans="1:17" s="45" customFormat="1" ht="18">
      <c r="A41" s="51" t="s">
        <v>95</v>
      </c>
      <c r="B41" s="123">
        <v>1105</v>
      </c>
      <c r="C41" s="136">
        <v>9</v>
      </c>
      <c r="D41" s="136">
        <v>31</v>
      </c>
      <c r="E41" s="135">
        <v>602</v>
      </c>
      <c r="F41" s="136">
        <v>19</v>
      </c>
      <c r="G41" s="136">
        <v>80</v>
      </c>
      <c r="H41" s="136">
        <v>1</v>
      </c>
      <c r="I41" s="162">
        <v>137</v>
      </c>
      <c r="J41" s="136">
        <v>6</v>
      </c>
      <c r="K41" s="139">
        <v>40</v>
      </c>
      <c r="L41" s="136">
        <v>128</v>
      </c>
      <c r="M41" s="136">
        <v>3</v>
      </c>
      <c r="N41" s="136">
        <v>49</v>
      </c>
      <c r="O41" s="163" t="s">
        <v>132</v>
      </c>
      <c r="P41" s="164" t="s">
        <v>132</v>
      </c>
      <c r="Q41" s="44"/>
    </row>
    <row r="42" spans="1:17" s="45" customFormat="1" ht="18">
      <c r="A42" s="51" t="s">
        <v>62</v>
      </c>
      <c r="B42" s="123">
        <v>869</v>
      </c>
      <c r="C42" s="136">
        <v>2</v>
      </c>
      <c r="D42" s="136">
        <v>20</v>
      </c>
      <c r="E42" s="135">
        <v>427</v>
      </c>
      <c r="F42" s="136">
        <v>2</v>
      </c>
      <c r="G42" s="136">
        <v>76</v>
      </c>
      <c r="H42" s="136">
        <v>1</v>
      </c>
      <c r="I42" s="162">
        <v>117</v>
      </c>
      <c r="J42" s="136">
        <v>3</v>
      </c>
      <c r="K42" s="139">
        <v>43</v>
      </c>
      <c r="L42" s="136">
        <v>176</v>
      </c>
      <c r="M42" s="163" t="s">
        <v>132</v>
      </c>
      <c r="N42" s="136">
        <v>2</v>
      </c>
      <c r="O42" s="163" t="s">
        <v>132</v>
      </c>
      <c r="P42" s="164" t="s">
        <v>132</v>
      </c>
      <c r="Q42" s="44"/>
    </row>
    <row r="43" spans="1:17" s="45" customFormat="1" ht="18">
      <c r="A43" s="51" t="s">
        <v>104</v>
      </c>
      <c r="B43" s="123">
        <v>86</v>
      </c>
      <c r="C43" s="136">
        <v>3</v>
      </c>
      <c r="D43" s="163" t="s">
        <v>132</v>
      </c>
      <c r="E43" s="135">
        <v>69</v>
      </c>
      <c r="F43" s="136">
        <v>2</v>
      </c>
      <c r="G43" s="136">
        <v>6</v>
      </c>
      <c r="H43" s="163" t="s">
        <v>132</v>
      </c>
      <c r="I43" s="165" t="s">
        <v>132</v>
      </c>
      <c r="J43" s="136">
        <v>5</v>
      </c>
      <c r="K43" s="164" t="s">
        <v>132</v>
      </c>
      <c r="L43" s="163" t="s">
        <v>132</v>
      </c>
      <c r="M43" s="163" t="s">
        <v>132</v>
      </c>
      <c r="N43" s="136">
        <v>1</v>
      </c>
      <c r="O43" s="163" t="s">
        <v>132</v>
      </c>
      <c r="P43" s="164" t="s">
        <v>132</v>
      </c>
      <c r="Q43" s="44"/>
    </row>
    <row r="44" spans="1:17" s="45" customFormat="1" ht="18">
      <c r="A44" s="51" t="s">
        <v>105</v>
      </c>
      <c r="B44" s="123">
        <v>158</v>
      </c>
      <c r="C44" s="136">
        <v>54</v>
      </c>
      <c r="D44" s="163" t="s">
        <v>132</v>
      </c>
      <c r="E44" s="135">
        <v>74</v>
      </c>
      <c r="F44" s="163" t="s">
        <v>132</v>
      </c>
      <c r="G44" s="136">
        <v>3</v>
      </c>
      <c r="H44" s="163" t="s">
        <v>132</v>
      </c>
      <c r="I44" s="165" t="s">
        <v>132</v>
      </c>
      <c r="J44" s="136">
        <v>6</v>
      </c>
      <c r="K44" s="164" t="s">
        <v>132</v>
      </c>
      <c r="L44" s="136">
        <v>3</v>
      </c>
      <c r="M44" s="163" t="s">
        <v>132</v>
      </c>
      <c r="N44" s="136">
        <v>17</v>
      </c>
      <c r="O44" s="163" t="s">
        <v>132</v>
      </c>
      <c r="P44" s="139">
        <v>1</v>
      </c>
      <c r="Q44" s="44"/>
    </row>
    <row r="45" spans="1:17" s="45" customFormat="1" ht="18">
      <c r="A45" s="51" t="s">
        <v>106</v>
      </c>
      <c r="B45" s="123">
        <v>390</v>
      </c>
      <c r="C45" s="136">
        <v>3</v>
      </c>
      <c r="D45" s="163" t="s">
        <v>132</v>
      </c>
      <c r="E45" s="135">
        <v>351</v>
      </c>
      <c r="F45" s="163" t="s">
        <v>132</v>
      </c>
      <c r="G45" s="163" t="s">
        <v>132</v>
      </c>
      <c r="H45" s="163" t="s">
        <v>132</v>
      </c>
      <c r="I45" s="165" t="s">
        <v>132</v>
      </c>
      <c r="J45" s="163" t="s">
        <v>132</v>
      </c>
      <c r="K45" s="139">
        <v>15</v>
      </c>
      <c r="L45" s="163" t="s">
        <v>132</v>
      </c>
      <c r="M45" s="163" t="s">
        <v>132</v>
      </c>
      <c r="N45" s="136">
        <v>17</v>
      </c>
      <c r="O45" s="163" t="s">
        <v>132</v>
      </c>
      <c r="P45" s="139">
        <v>4</v>
      </c>
      <c r="Q45" s="44"/>
    </row>
    <row r="46" spans="1:17" s="45" customFormat="1" ht="18">
      <c r="A46" s="51" t="s">
        <v>107</v>
      </c>
      <c r="B46" s="123">
        <v>344</v>
      </c>
      <c r="C46" s="136">
        <v>38</v>
      </c>
      <c r="D46" s="136">
        <v>12</v>
      </c>
      <c r="E46" s="135">
        <v>226</v>
      </c>
      <c r="F46" s="163" t="s">
        <v>132</v>
      </c>
      <c r="G46" s="163" t="s">
        <v>132</v>
      </c>
      <c r="H46" s="163" t="s">
        <v>132</v>
      </c>
      <c r="I46" s="165" t="s">
        <v>132</v>
      </c>
      <c r="J46" s="136">
        <v>7</v>
      </c>
      <c r="K46" s="164" t="s">
        <v>132</v>
      </c>
      <c r="L46" s="163" t="s">
        <v>132</v>
      </c>
      <c r="M46" s="163" t="s">
        <v>132</v>
      </c>
      <c r="N46" s="136">
        <v>50</v>
      </c>
      <c r="O46" s="163" t="s">
        <v>132</v>
      </c>
      <c r="P46" s="139">
        <v>11</v>
      </c>
      <c r="Q46" s="44"/>
    </row>
    <row r="47" spans="1:17" s="43" customFormat="1" ht="37.5" customHeight="1">
      <c r="A47" s="50" t="s">
        <v>14</v>
      </c>
      <c r="B47" s="76">
        <v>5692</v>
      </c>
      <c r="C47" s="77">
        <v>838</v>
      </c>
      <c r="D47" s="77">
        <v>151</v>
      </c>
      <c r="E47" s="85">
        <v>3232</v>
      </c>
      <c r="F47" s="77">
        <v>21</v>
      </c>
      <c r="G47" s="77">
        <v>111</v>
      </c>
      <c r="H47" s="77">
        <v>123</v>
      </c>
      <c r="I47" s="107">
        <v>9</v>
      </c>
      <c r="J47" s="77">
        <v>39</v>
      </c>
      <c r="K47" s="103">
        <v>52</v>
      </c>
      <c r="L47" s="77">
        <v>457</v>
      </c>
      <c r="M47" s="77">
        <v>10</v>
      </c>
      <c r="N47" s="77">
        <v>444</v>
      </c>
      <c r="O47" s="77">
        <v>181</v>
      </c>
      <c r="P47" s="103">
        <v>24</v>
      </c>
      <c r="Q47" s="42"/>
    </row>
    <row r="48" spans="1:17" s="45" customFormat="1" ht="18">
      <c r="A48" s="51" t="s">
        <v>63</v>
      </c>
      <c r="B48" s="123">
        <v>2823</v>
      </c>
      <c r="C48" s="136">
        <v>54</v>
      </c>
      <c r="D48" s="136">
        <v>42</v>
      </c>
      <c r="E48" s="135">
        <v>2102</v>
      </c>
      <c r="F48" s="136">
        <v>1</v>
      </c>
      <c r="G48" s="136">
        <v>108</v>
      </c>
      <c r="H48" s="136">
        <v>116</v>
      </c>
      <c r="I48" s="162">
        <v>1</v>
      </c>
      <c r="J48" s="136">
        <v>4</v>
      </c>
      <c r="K48" s="139">
        <v>19</v>
      </c>
      <c r="L48" s="136">
        <v>360</v>
      </c>
      <c r="M48" s="136">
        <v>9</v>
      </c>
      <c r="N48" s="136">
        <v>7</v>
      </c>
      <c r="O48" s="163" t="s">
        <v>132</v>
      </c>
      <c r="P48" s="164" t="s">
        <v>132</v>
      </c>
      <c r="Q48" s="44"/>
    </row>
    <row r="49" spans="1:17" s="45" customFormat="1" ht="18">
      <c r="A49" s="51" t="s">
        <v>79</v>
      </c>
      <c r="B49" s="123">
        <v>1284</v>
      </c>
      <c r="C49" s="136">
        <v>642</v>
      </c>
      <c r="D49" s="136">
        <v>9</v>
      </c>
      <c r="E49" s="135">
        <v>512</v>
      </c>
      <c r="F49" s="136">
        <v>3</v>
      </c>
      <c r="G49" s="163" t="s">
        <v>132</v>
      </c>
      <c r="H49" s="163" t="s">
        <v>132</v>
      </c>
      <c r="I49" s="165" t="s">
        <v>132</v>
      </c>
      <c r="J49" s="136">
        <v>6</v>
      </c>
      <c r="K49" s="139">
        <v>17</v>
      </c>
      <c r="L49" s="136">
        <v>28</v>
      </c>
      <c r="M49" s="136">
        <v>1</v>
      </c>
      <c r="N49" s="136">
        <v>64</v>
      </c>
      <c r="O49" s="163" t="s">
        <v>132</v>
      </c>
      <c r="P49" s="139">
        <v>2</v>
      </c>
      <c r="Q49" s="44"/>
    </row>
    <row r="50" spans="1:17" s="45" customFormat="1" ht="18">
      <c r="A50" s="51" t="s">
        <v>64</v>
      </c>
      <c r="B50" s="123">
        <v>511</v>
      </c>
      <c r="C50" s="136">
        <v>11</v>
      </c>
      <c r="D50" s="136">
        <v>25</v>
      </c>
      <c r="E50" s="135">
        <v>206</v>
      </c>
      <c r="F50" s="136">
        <v>1</v>
      </c>
      <c r="G50" s="163" t="s">
        <v>132</v>
      </c>
      <c r="H50" s="136">
        <v>7</v>
      </c>
      <c r="I50" s="162">
        <v>8</v>
      </c>
      <c r="J50" s="136">
        <v>10</v>
      </c>
      <c r="K50" s="139">
        <v>11</v>
      </c>
      <c r="L50" s="136">
        <v>20</v>
      </c>
      <c r="M50" s="163" t="s">
        <v>132</v>
      </c>
      <c r="N50" s="136">
        <v>210</v>
      </c>
      <c r="O50" s="163" t="s">
        <v>132</v>
      </c>
      <c r="P50" s="139">
        <v>2</v>
      </c>
      <c r="Q50" s="44"/>
    </row>
    <row r="51" spans="1:17" s="45" customFormat="1" ht="18">
      <c r="A51" s="51" t="s">
        <v>124</v>
      </c>
      <c r="B51" s="123">
        <v>155</v>
      </c>
      <c r="C51" s="163" t="s">
        <v>132</v>
      </c>
      <c r="D51" s="163" t="s">
        <v>132</v>
      </c>
      <c r="E51" s="135">
        <v>2</v>
      </c>
      <c r="F51" s="163" t="s">
        <v>132</v>
      </c>
      <c r="G51" s="136">
        <v>3</v>
      </c>
      <c r="H51" s="163" t="s">
        <v>132</v>
      </c>
      <c r="I51" s="165" t="s">
        <v>132</v>
      </c>
      <c r="J51" s="136">
        <v>6</v>
      </c>
      <c r="K51" s="164" t="s">
        <v>132</v>
      </c>
      <c r="L51" s="163" t="s">
        <v>132</v>
      </c>
      <c r="M51" s="163" t="s">
        <v>132</v>
      </c>
      <c r="N51" s="136">
        <v>136</v>
      </c>
      <c r="O51" s="163" t="s">
        <v>132</v>
      </c>
      <c r="P51" s="139">
        <v>8</v>
      </c>
      <c r="Q51" s="44"/>
    </row>
    <row r="52" spans="1:17" s="45" customFormat="1" ht="18">
      <c r="A52" s="51" t="s">
        <v>108</v>
      </c>
      <c r="B52" s="123">
        <v>614</v>
      </c>
      <c r="C52" s="136">
        <v>114</v>
      </c>
      <c r="D52" s="136">
        <v>75</v>
      </c>
      <c r="E52" s="135">
        <v>228</v>
      </c>
      <c r="F52" s="136">
        <v>1</v>
      </c>
      <c r="G52" s="163" t="s">
        <v>132</v>
      </c>
      <c r="H52" s="163" t="s">
        <v>132</v>
      </c>
      <c r="I52" s="165" t="s">
        <v>132</v>
      </c>
      <c r="J52" s="136">
        <v>5</v>
      </c>
      <c r="K52" s="139">
        <v>4</v>
      </c>
      <c r="L52" s="163" t="s">
        <v>132</v>
      </c>
      <c r="M52" s="163" t="s">
        <v>132</v>
      </c>
      <c r="N52" s="136">
        <v>2</v>
      </c>
      <c r="O52" s="136">
        <v>181</v>
      </c>
      <c r="P52" s="139">
        <v>4</v>
      </c>
      <c r="Q52" s="44"/>
    </row>
    <row r="53" spans="1:17" s="45" customFormat="1" ht="18">
      <c r="A53" s="51" t="s">
        <v>109</v>
      </c>
      <c r="B53" s="123">
        <v>84</v>
      </c>
      <c r="C53" s="163" t="s">
        <v>132</v>
      </c>
      <c r="D53" s="163" t="s">
        <v>132</v>
      </c>
      <c r="E53" s="135">
        <v>58</v>
      </c>
      <c r="F53" s="136">
        <v>11</v>
      </c>
      <c r="G53" s="163" t="s">
        <v>132</v>
      </c>
      <c r="H53" s="163" t="s">
        <v>132</v>
      </c>
      <c r="I53" s="165" t="s">
        <v>132</v>
      </c>
      <c r="J53" s="136">
        <v>4</v>
      </c>
      <c r="K53" s="139">
        <v>1</v>
      </c>
      <c r="L53" s="163" t="s">
        <v>132</v>
      </c>
      <c r="M53" s="163" t="s">
        <v>132</v>
      </c>
      <c r="N53" s="136">
        <v>3</v>
      </c>
      <c r="O53" s="163" t="s">
        <v>132</v>
      </c>
      <c r="P53" s="139">
        <v>7</v>
      </c>
      <c r="Q53" s="44"/>
    </row>
    <row r="54" spans="1:17" s="45" customFormat="1" ht="18">
      <c r="A54" s="51" t="s">
        <v>110</v>
      </c>
      <c r="B54" s="123">
        <v>221</v>
      </c>
      <c r="C54" s="136">
        <v>17</v>
      </c>
      <c r="D54" s="163" t="s">
        <v>132</v>
      </c>
      <c r="E54" s="135">
        <v>124</v>
      </c>
      <c r="F54" s="136">
        <v>4</v>
      </c>
      <c r="G54" s="163" t="s">
        <v>132</v>
      </c>
      <c r="H54" s="163" t="s">
        <v>132</v>
      </c>
      <c r="I54" s="165" t="s">
        <v>132</v>
      </c>
      <c r="J54" s="136">
        <v>4</v>
      </c>
      <c r="K54" s="164" t="s">
        <v>132</v>
      </c>
      <c r="L54" s="136">
        <v>49</v>
      </c>
      <c r="M54" s="163" t="s">
        <v>132</v>
      </c>
      <c r="N54" s="136">
        <v>22</v>
      </c>
      <c r="O54" s="163" t="s">
        <v>132</v>
      </c>
      <c r="P54" s="139">
        <v>1</v>
      </c>
      <c r="Q54" s="44"/>
    </row>
    <row r="55" spans="1:17" s="43" customFormat="1" ht="37.5" customHeight="1">
      <c r="A55" s="50" t="s">
        <v>15</v>
      </c>
      <c r="B55" s="76">
        <v>5032</v>
      </c>
      <c r="C55" s="77">
        <v>420</v>
      </c>
      <c r="D55" s="77">
        <v>74</v>
      </c>
      <c r="E55" s="85">
        <v>2560</v>
      </c>
      <c r="F55" s="77">
        <v>50</v>
      </c>
      <c r="G55" s="77">
        <v>385</v>
      </c>
      <c r="H55" s="77">
        <v>41</v>
      </c>
      <c r="I55" s="107">
        <v>65</v>
      </c>
      <c r="J55" s="77">
        <v>56</v>
      </c>
      <c r="K55" s="103">
        <v>155</v>
      </c>
      <c r="L55" s="77">
        <v>436</v>
      </c>
      <c r="M55" s="77">
        <v>10</v>
      </c>
      <c r="N55" s="77">
        <v>698</v>
      </c>
      <c r="O55" s="78" t="s">
        <v>132</v>
      </c>
      <c r="P55" s="103">
        <v>82</v>
      </c>
      <c r="Q55" s="42"/>
    </row>
    <row r="56" spans="1:17" s="45" customFormat="1" ht="18">
      <c r="A56" s="51" t="s">
        <v>65</v>
      </c>
      <c r="B56" s="123">
        <v>2722</v>
      </c>
      <c r="C56" s="136">
        <v>268</v>
      </c>
      <c r="D56" s="136">
        <v>66</v>
      </c>
      <c r="E56" s="135">
        <v>1288</v>
      </c>
      <c r="F56" s="163" t="s">
        <v>132</v>
      </c>
      <c r="G56" s="136">
        <v>341</v>
      </c>
      <c r="H56" s="136">
        <v>8</v>
      </c>
      <c r="I56" s="162">
        <v>55</v>
      </c>
      <c r="J56" s="136">
        <v>24</v>
      </c>
      <c r="K56" s="139">
        <v>99</v>
      </c>
      <c r="L56" s="136">
        <v>399</v>
      </c>
      <c r="M56" s="136">
        <v>6</v>
      </c>
      <c r="N56" s="136">
        <v>167</v>
      </c>
      <c r="O56" s="163" t="s">
        <v>132</v>
      </c>
      <c r="P56" s="139">
        <v>1</v>
      </c>
      <c r="Q56" s="44"/>
    </row>
    <row r="57" spans="1:17" s="45" customFormat="1" ht="18">
      <c r="A57" s="51" t="s">
        <v>66</v>
      </c>
      <c r="B57" s="123">
        <v>659</v>
      </c>
      <c r="C57" s="136">
        <v>78</v>
      </c>
      <c r="D57" s="163" t="s">
        <v>132</v>
      </c>
      <c r="E57" s="135">
        <v>402</v>
      </c>
      <c r="F57" s="163" t="s">
        <v>132</v>
      </c>
      <c r="G57" s="163" t="s">
        <v>132</v>
      </c>
      <c r="H57" s="163" t="s">
        <v>132</v>
      </c>
      <c r="I57" s="165" t="s">
        <v>132</v>
      </c>
      <c r="J57" s="136">
        <v>8</v>
      </c>
      <c r="K57" s="139">
        <v>19</v>
      </c>
      <c r="L57" s="163" t="s">
        <v>132</v>
      </c>
      <c r="M57" s="163" t="s">
        <v>132</v>
      </c>
      <c r="N57" s="136">
        <v>136</v>
      </c>
      <c r="O57" s="163" t="s">
        <v>132</v>
      </c>
      <c r="P57" s="139">
        <v>16</v>
      </c>
      <c r="Q57" s="44"/>
    </row>
    <row r="58" spans="1:17" s="45" customFormat="1" ht="18">
      <c r="A58" s="51" t="s">
        <v>125</v>
      </c>
      <c r="B58" s="123">
        <v>356</v>
      </c>
      <c r="C58" s="136">
        <v>25</v>
      </c>
      <c r="D58" s="136">
        <v>5</v>
      </c>
      <c r="E58" s="135">
        <v>228</v>
      </c>
      <c r="F58" s="136">
        <v>14</v>
      </c>
      <c r="G58" s="136">
        <v>24</v>
      </c>
      <c r="H58" s="163" t="s">
        <v>132</v>
      </c>
      <c r="I58" s="162">
        <v>9</v>
      </c>
      <c r="J58" s="136">
        <v>5</v>
      </c>
      <c r="K58" s="139">
        <v>11</v>
      </c>
      <c r="L58" s="163" t="s">
        <v>132</v>
      </c>
      <c r="M58" s="163" t="s">
        <v>132</v>
      </c>
      <c r="N58" s="136">
        <v>25</v>
      </c>
      <c r="O58" s="163" t="s">
        <v>132</v>
      </c>
      <c r="P58" s="139">
        <v>10</v>
      </c>
      <c r="Q58" s="44"/>
    </row>
    <row r="59" spans="1:17" s="45" customFormat="1" ht="18">
      <c r="A59" s="51" t="s">
        <v>111</v>
      </c>
      <c r="B59" s="123">
        <v>400</v>
      </c>
      <c r="C59" s="136">
        <v>25</v>
      </c>
      <c r="D59" s="163" t="s">
        <v>132</v>
      </c>
      <c r="E59" s="135">
        <v>55</v>
      </c>
      <c r="F59" s="136">
        <v>4</v>
      </c>
      <c r="G59" s="136">
        <v>1</v>
      </c>
      <c r="H59" s="163" t="s">
        <v>132</v>
      </c>
      <c r="I59" s="165" t="s">
        <v>132</v>
      </c>
      <c r="J59" s="136">
        <v>4</v>
      </c>
      <c r="K59" s="139">
        <v>12</v>
      </c>
      <c r="L59" s="163" t="s">
        <v>132</v>
      </c>
      <c r="M59" s="163" t="s">
        <v>132</v>
      </c>
      <c r="N59" s="136">
        <v>295</v>
      </c>
      <c r="O59" s="163" t="s">
        <v>132</v>
      </c>
      <c r="P59" s="139">
        <v>4</v>
      </c>
      <c r="Q59" s="44"/>
    </row>
    <row r="60" spans="1:17" s="45" customFormat="1" ht="18">
      <c r="A60" s="51" t="s">
        <v>112</v>
      </c>
      <c r="B60" s="123">
        <v>261</v>
      </c>
      <c r="C60" s="136">
        <v>1</v>
      </c>
      <c r="D60" s="136">
        <v>1</v>
      </c>
      <c r="E60" s="135">
        <v>183</v>
      </c>
      <c r="F60" s="136">
        <v>2</v>
      </c>
      <c r="G60" s="136">
        <v>10</v>
      </c>
      <c r="H60" s="136">
        <v>1</v>
      </c>
      <c r="I60" s="165" t="s">
        <v>132</v>
      </c>
      <c r="J60" s="136">
        <v>15</v>
      </c>
      <c r="K60" s="164" t="s">
        <v>132</v>
      </c>
      <c r="L60" s="163" t="s">
        <v>132</v>
      </c>
      <c r="M60" s="163" t="s">
        <v>132</v>
      </c>
      <c r="N60" s="163" t="s">
        <v>132</v>
      </c>
      <c r="O60" s="163" t="s">
        <v>132</v>
      </c>
      <c r="P60" s="139">
        <v>48</v>
      </c>
      <c r="Q60" s="44"/>
    </row>
    <row r="61" spans="1:17" s="45" customFormat="1" ht="18">
      <c r="A61" s="51" t="s">
        <v>80</v>
      </c>
      <c r="B61" s="123">
        <v>634</v>
      </c>
      <c r="C61" s="136">
        <v>23</v>
      </c>
      <c r="D61" s="136">
        <v>2</v>
      </c>
      <c r="E61" s="135">
        <v>404</v>
      </c>
      <c r="F61" s="136">
        <v>30</v>
      </c>
      <c r="G61" s="136">
        <v>9</v>
      </c>
      <c r="H61" s="136">
        <v>32</v>
      </c>
      <c r="I61" s="162">
        <v>1</v>
      </c>
      <c r="J61" s="163" t="s">
        <v>132</v>
      </c>
      <c r="K61" s="139">
        <v>14</v>
      </c>
      <c r="L61" s="136">
        <v>37</v>
      </c>
      <c r="M61" s="136">
        <v>4</v>
      </c>
      <c r="N61" s="136">
        <v>75</v>
      </c>
      <c r="O61" s="163" t="s">
        <v>132</v>
      </c>
      <c r="P61" s="139">
        <v>3</v>
      </c>
      <c r="Q61" s="44"/>
    </row>
    <row r="62" spans="1:17" s="43" customFormat="1" ht="37.5" customHeight="1">
      <c r="A62" s="50" t="s">
        <v>16</v>
      </c>
      <c r="B62" s="76">
        <v>2773</v>
      </c>
      <c r="C62" s="77">
        <v>214</v>
      </c>
      <c r="D62" s="77">
        <v>35</v>
      </c>
      <c r="E62" s="85">
        <v>1478</v>
      </c>
      <c r="F62" s="77">
        <v>71</v>
      </c>
      <c r="G62" s="77">
        <v>186</v>
      </c>
      <c r="H62" s="77">
        <v>1</v>
      </c>
      <c r="I62" s="107">
        <v>42</v>
      </c>
      <c r="J62" s="77">
        <v>42</v>
      </c>
      <c r="K62" s="103">
        <v>65</v>
      </c>
      <c r="L62" s="77">
        <v>338</v>
      </c>
      <c r="M62" s="77">
        <v>34</v>
      </c>
      <c r="N62" s="77">
        <v>143</v>
      </c>
      <c r="O62" s="78" t="s">
        <v>132</v>
      </c>
      <c r="P62" s="103">
        <v>124</v>
      </c>
      <c r="Q62" s="42"/>
    </row>
    <row r="63" spans="1:17" s="45" customFormat="1" ht="18">
      <c r="A63" s="51" t="s">
        <v>67</v>
      </c>
      <c r="B63" s="123">
        <v>1245</v>
      </c>
      <c r="C63" s="136">
        <v>86</v>
      </c>
      <c r="D63" s="136">
        <v>18</v>
      </c>
      <c r="E63" s="135">
        <v>738</v>
      </c>
      <c r="F63" s="136">
        <v>64</v>
      </c>
      <c r="G63" s="136">
        <v>75</v>
      </c>
      <c r="H63" s="136">
        <v>1</v>
      </c>
      <c r="I63" s="162">
        <v>39</v>
      </c>
      <c r="J63" s="136">
        <v>4</v>
      </c>
      <c r="K63" s="139">
        <v>38</v>
      </c>
      <c r="L63" s="136">
        <v>113</v>
      </c>
      <c r="M63" s="136">
        <v>34</v>
      </c>
      <c r="N63" s="163" t="s">
        <v>132</v>
      </c>
      <c r="O63" s="163" t="s">
        <v>132</v>
      </c>
      <c r="P63" s="139">
        <v>35</v>
      </c>
      <c r="Q63" s="44"/>
    </row>
    <row r="64" spans="1:17" s="45" customFormat="1" ht="18">
      <c r="A64" s="52" t="s">
        <v>68</v>
      </c>
      <c r="B64" s="123">
        <v>641</v>
      </c>
      <c r="C64" s="136">
        <v>58</v>
      </c>
      <c r="D64" s="136">
        <v>1</v>
      </c>
      <c r="E64" s="135">
        <v>288</v>
      </c>
      <c r="F64" s="136">
        <v>1</v>
      </c>
      <c r="G64" s="136">
        <v>80</v>
      </c>
      <c r="H64" s="163" t="s">
        <v>132</v>
      </c>
      <c r="I64" s="165" t="s">
        <v>132</v>
      </c>
      <c r="J64" s="136">
        <v>10</v>
      </c>
      <c r="K64" s="139">
        <v>8</v>
      </c>
      <c r="L64" s="136">
        <v>119</v>
      </c>
      <c r="M64" s="163" t="s">
        <v>132</v>
      </c>
      <c r="N64" s="136">
        <v>4</v>
      </c>
      <c r="O64" s="163" t="s">
        <v>132</v>
      </c>
      <c r="P64" s="139">
        <v>72</v>
      </c>
      <c r="Q64" s="44"/>
    </row>
    <row r="65" spans="1:17" s="45" customFormat="1" ht="18">
      <c r="A65" s="51" t="s">
        <v>126</v>
      </c>
      <c r="B65" s="123">
        <v>175</v>
      </c>
      <c r="C65" s="136">
        <v>1</v>
      </c>
      <c r="D65" s="163" t="s">
        <v>132</v>
      </c>
      <c r="E65" s="135">
        <v>128</v>
      </c>
      <c r="F65" s="136">
        <v>1</v>
      </c>
      <c r="G65" s="136">
        <v>6</v>
      </c>
      <c r="H65" s="163" t="s">
        <v>132</v>
      </c>
      <c r="I65" s="165" t="s">
        <v>132</v>
      </c>
      <c r="J65" s="136">
        <v>4</v>
      </c>
      <c r="K65" s="139">
        <v>3</v>
      </c>
      <c r="L65" s="163" t="s">
        <v>132</v>
      </c>
      <c r="M65" s="163" t="s">
        <v>132</v>
      </c>
      <c r="N65" s="136">
        <v>28</v>
      </c>
      <c r="O65" s="163" t="s">
        <v>132</v>
      </c>
      <c r="P65" s="139">
        <v>4</v>
      </c>
      <c r="Q65" s="44"/>
    </row>
    <row r="66" spans="1:17" s="45" customFormat="1" ht="18">
      <c r="A66" s="51" t="s">
        <v>81</v>
      </c>
      <c r="B66" s="123">
        <v>252</v>
      </c>
      <c r="C66" s="136">
        <v>29</v>
      </c>
      <c r="D66" s="136">
        <v>7</v>
      </c>
      <c r="E66" s="135">
        <v>118</v>
      </c>
      <c r="F66" s="136">
        <v>1</v>
      </c>
      <c r="G66" s="163" t="s">
        <v>132</v>
      </c>
      <c r="H66" s="163" t="s">
        <v>132</v>
      </c>
      <c r="I66" s="162">
        <v>3</v>
      </c>
      <c r="J66" s="163" t="s">
        <v>132</v>
      </c>
      <c r="K66" s="139">
        <v>8</v>
      </c>
      <c r="L66" s="163" t="s">
        <v>132</v>
      </c>
      <c r="M66" s="163" t="s">
        <v>132</v>
      </c>
      <c r="N66" s="136">
        <v>79</v>
      </c>
      <c r="O66" s="163" t="s">
        <v>132</v>
      </c>
      <c r="P66" s="139">
        <v>7</v>
      </c>
      <c r="Q66" s="44"/>
    </row>
    <row r="67" spans="1:17" s="45" customFormat="1" ht="18">
      <c r="A67" s="51" t="s">
        <v>82</v>
      </c>
      <c r="B67" s="123">
        <v>254</v>
      </c>
      <c r="C67" s="136">
        <v>2</v>
      </c>
      <c r="D67" s="136">
        <v>7</v>
      </c>
      <c r="E67" s="135">
        <v>108</v>
      </c>
      <c r="F67" s="163" t="s">
        <v>132</v>
      </c>
      <c r="G67" s="136">
        <v>8</v>
      </c>
      <c r="H67" s="163" t="s">
        <v>132</v>
      </c>
      <c r="I67" s="165" t="s">
        <v>132</v>
      </c>
      <c r="J67" s="136">
        <v>15</v>
      </c>
      <c r="K67" s="139">
        <v>8</v>
      </c>
      <c r="L67" s="136">
        <v>70</v>
      </c>
      <c r="M67" s="163" t="s">
        <v>132</v>
      </c>
      <c r="N67" s="136">
        <v>31</v>
      </c>
      <c r="O67" s="163" t="s">
        <v>132</v>
      </c>
      <c r="P67" s="139">
        <v>5</v>
      </c>
      <c r="Q67" s="44"/>
    </row>
    <row r="68" spans="1:17" s="45" customFormat="1" ht="18">
      <c r="A68" s="51" t="s">
        <v>127</v>
      </c>
      <c r="B68" s="123">
        <v>206</v>
      </c>
      <c r="C68" s="136">
        <v>38</v>
      </c>
      <c r="D68" s="136">
        <v>2</v>
      </c>
      <c r="E68" s="135">
        <v>98</v>
      </c>
      <c r="F68" s="136">
        <v>4</v>
      </c>
      <c r="G68" s="136">
        <v>17</v>
      </c>
      <c r="H68" s="163" t="s">
        <v>132</v>
      </c>
      <c r="I68" s="165" t="s">
        <v>132</v>
      </c>
      <c r="J68" s="136">
        <v>9</v>
      </c>
      <c r="K68" s="164" t="s">
        <v>132</v>
      </c>
      <c r="L68" s="136">
        <v>36</v>
      </c>
      <c r="M68" s="163" t="s">
        <v>132</v>
      </c>
      <c r="N68" s="136">
        <v>1</v>
      </c>
      <c r="O68" s="163" t="s">
        <v>132</v>
      </c>
      <c r="P68" s="139">
        <v>1</v>
      </c>
      <c r="Q68" s="44"/>
    </row>
    <row r="69" spans="1:17" s="43" customFormat="1" ht="37.5" customHeight="1">
      <c r="A69" s="50" t="s">
        <v>17</v>
      </c>
      <c r="B69" s="76">
        <v>3044</v>
      </c>
      <c r="C69" s="77">
        <v>173</v>
      </c>
      <c r="D69" s="77">
        <v>65</v>
      </c>
      <c r="E69" s="85">
        <v>1492</v>
      </c>
      <c r="F69" s="77">
        <v>40</v>
      </c>
      <c r="G69" s="77">
        <v>45</v>
      </c>
      <c r="H69" s="77">
        <v>56</v>
      </c>
      <c r="I69" s="107">
        <v>17</v>
      </c>
      <c r="J69" s="77">
        <v>51</v>
      </c>
      <c r="K69" s="103">
        <v>65</v>
      </c>
      <c r="L69" s="77">
        <v>541</v>
      </c>
      <c r="M69" s="77">
        <v>5</v>
      </c>
      <c r="N69" s="77">
        <v>409</v>
      </c>
      <c r="O69" s="78" t="s">
        <v>132</v>
      </c>
      <c r="P69" s="103">
        <v>85</v>
      </c>
      <c r="Q69" s="42"/>
    </row>
    <row r="70" spans="1:17" s="45" customFormat="1" ht="18">
      <c r="A70" s="51" t="s">
        <v>83</v>
      </c>
      <c r="B70" s="123">
        <v>1156</v>
      </c>
      <c r="C70" s="136">
        <v>31</v>
      </c>
      <c r="D70" s="136">
        <v>29</v>
      </c>
      <c r="E70" s="135">
        <v>558</v>
      </c>
      <c r="F70" s="136">
        <v>2</v>
      </c>
      <c r="G70" s="136">
        <v>1</v>
      </c>
      <c r="H70" s="136">
        <v>27</v>
      </c>
      <c r="I70" s="162">
        <v>4</v>
      </c>
      <c r="J70" s="136">
        <v>3</v>
      </c>
      <c r="K70" s="139">
        <v>25</v>
      </c>
      <c r="L70" s="136">
        <v>295</v>
      </c>
      <c r="M70" s="136">
        <v>2</v>
      </c>
      <c r="N70" s="136">
        <v>169</v>
      </c>
      <c r="O70" s="163" t="s">
        <v>132</v>
      </c>
      <c r="P70" s="139">
        <v>10</v>
      </c>
      <c r="Q70" s="44"/>
    </row>
    <row r="71" spans="1:17" s="45" customFormat="1" ht="18">
      <c r="A71" s="51" t="s">
        <v>84</v>
      </c>
      <c r="B71" s="123">
        <v>923</v>
      </c>
      <c r="C71" s="136">
        <v>39</v>
      </c>
      <c r="D71" s="136">
        <v>36</v>
      </c>
      <c r="E71" s="135">
        <v>395</v>
      </c>
      <c r="F71" s="136">
        <v>31</v>
      </c>
      <c r="G71" s="136">
        <v>5</v>
      </c>
      <c r="H71" s="136">
        <v>29</v>
      </c>
      <c r="I71" s="162">
        <v>13</v>
      </c>
      <c r="J71" s="136">
        <v>10</v>
      </c>
      <c r="K71" s="139">
        <v>24</v>
      </c>
      <c r="L71" s="136">
        <v>242</v>
      </c>
      <c r="M71" s="136">
        <v>3</v>
      </c>
      <c r="N71" s="136">
        <v>38</v>
      </c>
      <c r="O71" s="163" t="s">
        <v>132</v>
      </c>
      <c r="P71" s="139">
        <v>58</v>
      </c>
      <c r="Q71" s="44"/>
    </row>
    <row r="72" spans="1:17" s="45" customFormat="1" ht="18">
      <c r="A72" s="51" t="s">
        <v>128</v>
      </c>
      <c r="B72" s="123">
        <v>110</v>
      </c>
      <c r="C72" s="136">
        <v>3</v>
      </c>
      <c r="D72" s="163" t="s">
        <v>132</v>
      </c>
      <c r="E72" s="135">
        <v>65</v>
      </c>
      <c r="F72" s="136">
        <v>4</v>
      </c>
      <c r="G72" s="136">
        <v>5</v>
      </c>
      <c r="H72" s="163" t="s">
        <v>132</v>
      </c>
      <c r="I72" s="165" t="s">
        <v>132</v>
      </c>
      <c r="J72" s="136">
        <v>8</v>
      </c>
      <c r="K72" s="139">
        <v>2</v>
      </c>
      <c r="L72" s="163" t="s">
        <v>132</v>
      </c>
      <c r="M72" s="163" t="s">
        <v>132</v>
      </c>
      <c r="N72" s="136">
        <v>15</v>
      </c>
      <c r="O72" s="163" t="s">
        <v>132</v>
      </c>
      <c r="P72" s="139">
        <v>8</v>
      </c>
      <c r="Q72" s="44"/>
    </row>
    <row r="73" spans="1:17" s="45" customFormat="1" ht="18">
      <c r="A73" s="51" t="s">
        <v>129</v>
      </c>
      <c r="B73" s="123">
        <v>638</v>
      </c>
      <c r="C73" s="136">
        <v>94</v>
      </c>
      <c r="D73" s="163" t="s">
        <v>132</v>
      </c>
      <c r="E73" s="135">
        <v>326</v>
      </c>
      <c r="F73" s="163" t="s">
        <v>132</v>
      </c>
      <c r="G73" s="136">
        <v>34</v>
      </c>
      <c r="H73" s="163" t="s">
        <v>132</v>
      </c>
      <c r="I73" s="165" t="s">
        <v>132</v>
      </c>
      <c r="J73" s="136">
        <v>27</v>
      </c>
      <c r="K73" s="139">
        <v>9</v>
      </c>
      <c r="L73" s="163" t="s">
        <v>132</v>
      </c>
      <c r="M73" s="163" t="s">
        <v>132</v>
      </c>
      <c r="N73" s="136">
        <v>148</v>
      </c>
      <c r="O73" s="163" t="s">
        <v>132</v>
      </c>
      <c r="P73" s="164" t="s">
        <v>132</v>
      </c>
      <c r="Q73" s="44"/>
    </row>
    <row r="74" spans="1:17" s="45" customFormat="1" ht="18">
      <c r="A74" s="51" t="s">
        <v>85</v>
      </c>
      <c r="B74" s="123">
        <v>69</v>
      </c>
      <c r="C74" s="136">
        <v>5</v>
      </c>
      <c r="D74" s="163" t="s">
        <v>132</v>
      </c>
      <c r="E74" s="135">
        <v>48</v>
      </c>
      <c r="F74" s="163" t="s">
        <v>132</v>
      </c>
      <c r="G74" s="163" t="s">
        <v>132</v>
      </c>
      <c r="H74" s="163" t="s">
        <v>132</v>
      </c>
      <c r="I74" s="165" t="s">
        <v>132</v>
      </c>
      <c r="J74" s="136">
        <v>1</v>
      </c>
      <c r="K74" s="164" t="s">
        <v>132</v>
      </c>
      <c r="L74" s="136">
        <v>4</v>
      </c>
      <c r="M74" s="163" t="s">
        <v>132</v>
      </c>
      <c r="N74" s="136">
        <v>4</v>
      </c>
      <c r="O74" s="163" t="s">
        <v>132</v>
      </c>
      <c r="P74" s="139">
        <v>7</v>
      </c>
      <c r="Q74" s="44"/>
    </row>
    <row r="75" spans="1:17" s="45" customFormat="1" ht="18">
      <c r="A75" s="51" t="s">
        <v>113</v>
      </c>
      <c r="B75" s="123">
        <v>148</v>
      </c>
      <c r="C75" s="136">
        <v>1</v>
      </c>
      <c r="D75" s="163" t="s">
        <v>132</v>
      </c>
      <c r="E75" s="135">
        <v>100</v>
      </c>
      <c r="F75" s="136">
        <v>3</v>
      </c>
      <c r="G75" s="163" t="s">
        <v>132</v>
      </c>
      <c r="H75" s="163" t="s">
        <v>132</v>
      </c>
      <c r="I75" s="165" t="s">
        <v>132</v>
      </c>
      <c r="J75" s="136">
        <v>2</v>
      </c>
      <c r="K75" s="139">
        <v>5</v>
      </c>
      <c r="L75" s="163" t="s">
        <v>132</v>
      </c>
      <c r="M75" s="163" t="s">
        <v>132</v>
      </c>
      <c r="N75" s="136">
        <v>35</v>
      </c>
      <c r="O75" s="163" t="s">
        <v>132</v>
      </c>
      <c r="P75" s="139">
        <v>2</v>
      </c>
      <c r="Q75" s="44"/>
    </row>
    <row r="76" spans="1:17" s="43" customFormat="1" ht="37.5" customHeight="1">
      <c r="A76" s="50" t="s">
        <v>18</v>
      </c>
      <c r="B76" s="76">
        <v>3212</v>
      </c>
      <c r="C76" s="77">
        <v>246</v>
      </c>
      <c r="D76" s="77">
        <v>106</v>
      </c>
      <c r="E76" s="85">
        <v>1161</v>
      </c>
      <c r="F76" s="77">
        <v>59</v>
      </c>
      <c r="G76" s="77">
        <v>39</v>
      </c>
      <c r="H76" s="78" t="s">
        <v>132</v>
      </c>
      <c r="I76" s="108" t="s">
        <v>132</v>
      </c>
      <c r="J76" s="77">
        <v>110</v>
      </c>
      <c r="K76" s="103">
        <v>53</v>
      </c>
      <c r="L76" s="77">
        <v>899</v>
      </c>
      <c r="M76" s="78" t="s">
        <v>132</v>
      </c>
      <c r="N76" s="77">
        <v>334</v>
      </c>
      <c r="O76" s="78" t="s">
        <v>132</v>
      </c>
      <c r="P76" s="103">
        <v>205</v>
      </c>
      <c r="Q76" s="42"/>
    </row>
    <row r="77" spans="1:17" s="45" customFormat="1" ht="18">
      <c r="A77" s="51" t="s">
        <v>69</v>
      </c>
      <c r="B77" s="123">
        <v>1092</v>
      </c>
      <c r="C77" s="136">
        <v>116</v>
      </c>
      <c r="D77" s="136">
        <v>86</v>
      </c>
      <c r="E77" s="135">
        <v>93</v>
      </c>
      <c r="F77" s="163" t="s">
        <v>132</v>
      </c>
      <c r="G77" s="163" t="s">
        <v>132</v>
      </c>
      <c r="H77" s="163" t="s">
        <v>132</v>
      </c>
      <c r="I77" s="165" t="s">
        <v>132</v>
      </c>
      <c r="J77" s="136">
        <v>38</v>
      </c>
      <c r="K77" s="139">
        <v>18</v>
      </c>
      <c r="L77" s="136">
        <v>507</v>
      </c>
      <c r="M77" s="163" t="s">
        <v>132</v>
      </c>
      <c r="N77" s="136">
        <v>202</v>
      </c>
      <c r="O77" s="163" t="s">
        <v>132</v>
      </c>
      <c r="P77" s="139">
        <v>32</v>
      </c>
      <c r="Q77" s="44"/>
    </row>
    <row r="78" spans="1:17" s="45" customFormat="1" ht="18">
      <c r="A78" s="51" t="s">
        <v>86</v>
      </c>
      <c r="B78" s="123">
        <v>610</v>
      </c>
      <c r="C78" s="136">
        <v>43</v>
      </c>
      <c r="D78" s="136">
        <v>2</v>
      </c>
      <c r="E78" s="135">
        <v>280</v>
      </c>
      <c r="F78" s="163" t="s">
        <v>132</v>
      </c>
      <c r="G78" s="163" t="s">
        <v>132</v>
      </c>
      <c r="H78" s="163" t="s">
        <v>132</v>
      </c>
      <c r="I78" s="165" t="s">
        <v>132</v>
      </c>
      <c r="J78" s="136">
        <v>8</v>
      </c>
      <c r="K78" s="139">
        <v>3</v>
      </c>
      <c r="L78" s="136">
        <v>216</v>
      </c>
      <c r="M78" s="163" t="s">
        <v>132</v>
      </c>
      <c r="N78" s="163" t="s">
        <v>132</v>
      </c>
      <c r="O78" s="163" t="s">
        <v>132</v>
      </c>
      <c r="P78" s="139">
        <v>58</v>
      </c>
      <c r="Q78" s="44"/>
    </row>
    <row r="79" spans="1:17" s="45" customFormat="1" ht="18">
      <c r="A79" s="51" t="s">
        <v>114</v>
      </c>
      <c r="B79" s="123">
        <v>310</v>
      </c>
      <c r="C79" s="136">
        <v>28</v>
      </c>
      <c r="D79" s="136">
        <v>2</v>
      </c>
      <c r="E79" s="135">
        <v>121</v>
      </c>
      <c r="F79" s="163" t="s">
        <v>132</v>
      </c>
      <c r="G79" s="163" t="s">
        <v>132</v>
      </c>
      <c r="H79" s="163" t="s">
        <v>132</v>
      </c>
      <c r="I79" s="165" t="s">
        <v>132</v>
      </c>
      <c r="J79" s="136">
        <v>15</v>
      </c>
      <c r="K79" s="139">
        <v>4</v>
      </c>
      <c r="L79" s="136">
        <v>61</v>
      </c>
      <c r="M79" s="163" t="s">
        <v>132</v>
      </c>
      <c r="N79" s="163" t="s">
        <v>132</v>
      </c>
      <c r="O79" s="163" t="s">
        <v>132</v>
      </c>
      <c r="P79" s="139">
        <v>79</v>
      </c>
      <c r="Q79" s="44"/>
    </row>
    <row r="80" spans="1:17" s="45" customFormat="1" ht="18">
      <c r="A80" s="51" t="s">
        <v>115</v>
      </c>
      <c r="B80" s="123">
        <v>399</v>
      </c>
      <c r="C80" s="136">
        <v>15</v>
      </c>
      <c r="D80" s="136">
        <v>13</v>
      </c>
      <c r="E80" s="135">
        <v>150</v>
      </c>
      <c r="F80" s="136">
        <v>41</v>
      </c>
      <c r="G80" s="136">
        <v>35</v>
      </c>
      <c r="H80" s="163" t="s">
        <v>132</v>
      </c>
      <c r="I80" s="165" t="s">
        <v>132</v>
      </c>
      <c r="J80" s="136">
        <v>9</v>
      </c>
      <c r="K80" s="139">
        <v>15</v>
      </c>
      <c r="L80" s="136">
        <v>81</v>
      </c>
      <c r="M80" s="163" t="s">
        <v>132</v>
      </c>
      <c r="N80" s="136">
        <v>25</v>
      </c>
      <c r="O80" s="163" t="s">
        <v>132</v>
      </c>
      <c r="P80" s="139">
        <v>15</v>
      </c>
      <c r="Q80" s="44"/>
    </row>
    <row r="81" spans="1:17" s="45" customFormat="1" ht="18">
      <c r="A81" s="51" t="s">
        <v>116</v>
      </c>
      <c r="B81" s="123">
        <v>226</v>
      </c>
      <c r="C81" s="136">
        <v>12</v>
      </c>
      <c r="D81" s="163" t="s">
        <v>132</v>
      </c>
      <c r="E81" s="135">
        <v>131</v>
      </c>
      <c r="F81" s="136">
        <v>2</v>
      </c>
      <c r="G81" s="136">
        <v>1</v>
      </c>
      <c r="H81" s="163" t="s">
        <v>132</v>
      </c>
      <c r="I81" s="165" t="s">
        <v>132</v>
      </c>
      <c r="J81" s="136">
        <v>33</v>
      </c>
      <c r="K81" s="139">
        <v>2</v>
      </c>
      <c r="L81" s="136">
        <v>1</v>
      </c>
      <c r="M81" s="163" t="s">
        <v>132</v>
      </c>
      <c r="N81" s="136">
        <v>43</v>
      </c>
      <c r="O81" s="163" t="s">
        <v>132</v>
      </c>
      <c r="P81" s="139">
        <v>1</v>
      </c>
      <c r="Q81" s="44"/>
    </row>
    <row r="82" spans="1:17" s="45" customFormat="1" ht="18">
      <c r="A82" s="51" t="s">
        <v>130</v>
      </c>
      <c r="B82" s="123">
        <v>386</v>
      </c>
      <c r="C82" s="136">
        <v>5</v>
      </c>
      <c r="D82" s="136">
        <v>3</v>
      </c>
      <c r="E82" s="135">
        <v>264</v>
      </c>
      <c r="F82" s="163" t="s">
        <v>132</v>
      </c>
      <c r="G82" s="136">
        <v>3</v>
      </c>
      <c r="H82" s="163" t="s">
        <v>132</v>
      </c>
      <c r="I82" s="165" t="s">
        <v>132</v>
      </c>
      <c r="J82" s="163" t="s">
        <v>132</v>
      </c>
      <c r="K82" s="139">
        <v>6</v>
      </c>
      <c r="L82" s="136">
        <v>33</v>
      </c>
      <c r="M82" s="163" t="s">
        <v>132</v>
      </c>
      <c r="N82" s="136">
        <v>57</v>
      </c>
      <c r="O82" s="163" t="s">
        <v>132</v>
      </c>
      <c r="P82" s="139">
        <v>15</v>
      </c>
      <c r="Q82" s="44"/>
    </row>
    <row r="83" spans="1:17" s="45" customFormat="1" ht="18">
      <c r="A83" s="51" t="s">
        <v>87</v>
      </c>
      <c r="B83" s="123">
        <v>140</v>
      </c>
      <c r="C83" s="163" t="s">
        <v>132</v>
      </c>
      <c r="D83" s="163" t="s">
        <v>132</v>
      </c>
      <c r="E83" s="135">
        <v>113</v>
      </c>
      <c r="F83" s="136">
        <v>16</v>
      </c>
      <c r="G83" s="163" t="s">
        <v>132</v>
      </c>
      <c r="H83" s="163" t="s">
        <v>132</v>
      </c>
      <c r="I83" s="165" t="s">
        <v>132</v>
      </c>
      <c r="J83" s="136">
        <v>3</v>
      </c>
      <c r="K83" s="139">
        <v>2</v>
      </c>
      <c r="L83" s="163" t="s">
        <v>132</v>
      </c>
      <c r="M83" s="163" t="s">
        <v>132</v>
      </c>
      <c r="N83" s="136">
        <v>5</v>
      </c>
      <c r="O83" s="163" t="s">
        <v>132</v>
      </c>
      <c r="P83" s="139">
        <v>1</v>
      </c>
      <c r="Q83" s="44"/>
    </row>
    <row r="84" spans="1:17" s="45" customFormat="1" ht="18">
      <c r="A84" s="51" t="s">
        <v>88</v>
      </c>
      <c r="B84" s="123">
        <v>49</v>
      </c>
      <c r="C84" s="136">
        <v>27</v>
      </c>
      <c r="D84" s="163" t="s">
        <v>132</v>
      </c>
      <c r="E84" s="135">
        <v>9</v>
      </c>
      <c r="F84" s="163" t="s">
        <v>132</v>
      </c>
      <c r="G84" s="163" t="s">
        <v>132</v>
      </c>
      <c r="H84" s="163" t="s">
        <v>132</v>
      </c>
      <c r="I84" s="165" t="s">
        <v>132</v>
      </c>
      <c r="J84" s="136">
        <v>4</v>
      </c>
      <c r="K84" s="139">
        <v>3</v>
      </c>
      <c r="L84" s="163" t="s">
        <v>132</v>
      </c>
      <c r="M84" s="163" t="s">
        <v>132</v>
      </c>
      <c r="N84" s="136">
        <v>2</v>
      </c>
      <c r="O84" s="163" t="s">
        <v>132</v>
      </c>
      <c r="P84" s="139">
        <v>4</v>
      </c>
      <c r="Q84" s="44"/>
    </row>
    <row r="85" spans="1:17" s="43" customFormat="1" ht="37.5" customHeight="1">
      <c r="A85" s="50" t="s">
        <v>19</v>
      </c>
      <c r="B85" s="76">
        <v>2261</v>
      </c>
      <c r="C85" s="77">
        <v>7</v>
      </c>
      <c r="D85" s="77">
        <v>109</v>
      </c>
      <c r="E85" s="85">
        <v>994</v>
      </c>
      <c r="F85" s="78" t="s">
        <v>132</v>
      </c>
      <c r="G85" s="77">
        <v>119</v>
      </c>
      <c r="H85" s="77">
        <v>110</v>
      </c>
      <c r="I85" s="107">
        <v>10</v>
      </c>
      <c r="J85" s="77">
        <v>16</v>
      </c>
      <c r="K85" s="103">
        <v>69</v>
      </c>
      <c r="L85" s="77">
        <v>731</v>
      </c>
      <c r="M85" s="77">
        <v>3</v>
      </c>
      <c r="N85" s="77">
        <v>85</v>
      </c>
      <c r="O85" s="78" t="s">
        <v>132</v>
      </c>
      <c r="P85" s="103">
        <v>8</v>
      </c>
      <c r="Q85" s="42"/>
    </row>
    <row r="86" spans="1:17" s="45" customFormat="1" ht="18">
      <c r="A86" s="51" t="s">
        <v>89</v>
      </c>
      <c r="B86" s="123">
        <v>1930</v>
      </c>
      <c r="C86" s="136">
        <v>2</v>
      </c>
      <c r="D86" s="136">
        <v>101</v>
      </c>
      <c r="E86" s="135">
        <v>797</v>
      </c>
      <c r="F86" s="163" t="s">
        <v>132</v>
      </c>
      <c r="G86" s="136">
        <v>119</v>
      </c>
      <c r="H86" s="136">
        <v>110</v>
      </c>
      <c r="I86" s="162">
        <v>10</v>
      </c>
      <c r="J86" s="136">
        <v>6</v>
      </c>
      <c r="K86" s="139">
        <v>47</v>
      </c>
      <c r="L86" s="136">
        <v>725</v>
      </c>
      <c r="M86" s="136">
        <v>3</v>
      </c>
      <c r="N86" s="136">
        <v>10</v>
      </c>
      <c r="O86" s="163" t="s">
        <v>132</v>
      </c>
      <c r="P86" s="164" t="s">
        <v>132</v>
      </c>
      <c r="Q86" s="44"/>
    </row>
    <row r="87" spans="1:17" s="45" customFormat="1" ht="18">
      <c r="A87" s="51" t="s">
        <v>51</v>
      </c>
      <c r="B87" s="123">
        <v>331</v>
      </c>
      <c r="C87" s="136">
        <v>5</v>
      </c>
      <c r="D87" s="136">
        <v>8</v>
      </c>
      <c r="E87" s="135">
        <v>197</v>
      </c>
      <c r="F87" s="163" t="s">
        <v>132</v>
      </c>
      <c r="G87" s="163" t="s">
        <v>132</v>
      </c>
      <c r="H87" s="163" t="s">
        <v>132</v>
      </c>
      <c r="I87" s="165" t="s">
        <v>132</v>
      </c>
      <c r="J87" s="136">
        <v>10</v>
      </c>
      <c r="K87" s="139">
        <v>22</v>
      </c>
      <c r="L87" s="136">
        <v>6</v>
      </c>
      <c r="M87" s="163" t="s">
        <v>132</v>
      </c>
      <c r="N87" s="136">
        <v>75</v>
      </c>
      <c r="O87" s="163" t="s">
        <v>132</v>
      </c>
      <c r="P87" s="139">
        <v>8</v>
      </c>
      <c r="Q87" s="44"/>
    </row>
    <row r="88" spans="1:17" s="43" customFormat="1" ht="37.5" customHeight="1">
      <c r="A88" s="50" t="s">
        <v>21</v>
      </c>
      <c r="B88" s="76">
        <v>2983</v>
      </c>
      <c r="C88" s="77">
        <v>199</v>
      </c>
      <c r="D88" s="77">
        <v>55</v>
      </c>
      <c r="E88" s="85">
        <v>1463</v>
      </c>
      <c r="F88" s="77">
        <v>17</v>
      </c>
      <c r="G88" s="77">
        <v>63</v>
      </c>
      <c r="H88" s="77">
        <v>43</v>
      </c>
      <c r="I88" s="107">
        <v>1</v>
      </c>
      <c r="J88" s="77">
        <v>72</v>
      </c>
      <c r="K88" s="103">
        <v>34</v>
      </c>
      <c r="L88" s="77">
        <v>328</v>
      </c>
      <c r="M88" s="78" t="s">
        <v>132</v>
      </c>
      <c r="N88" s="77">
        <v>326</v>
      </c>
      <c r="O88" s="77">
        <v>271</v>
      </c>
      <c r="P88" s="103">
        <v>111</v>
      </c>
      <c r="Q88" s="42"/>
    </row>
    <row r="89" spans="1:17" s="45" customFormat="1" ht="18">
      <c r="A89" s="51" t="s">
        <v>90</v>
      </c>
      <c r="B89" s="123">
        <v>1158</v>
      </c>
      <c r="C89" s="136">
        <v>57</v>
      </c>
      <c r="D89" s="136">
        <v>13</v>
      </c>
      <c r="E89" s="135">
        <v>437</v>
      </c>
      <c r="F89" s="163" t="s">
        <v>132</v>
      </c>
      <c r="G89" s="136">
        <v>22</v>
      </c>
      <c r="H89" s="163" t="s">
        <v>132</v>
      </c>
      <c r="I89" s="165" t="s">
        <v>132</v>
      </c>
      <c r="J89" s="136">
        <v>45</v>
      </c>
      <c r="K89" s="139">
        <v>17</v>
      </c>
      <c r="L89" s="136">
        <v>65</v>
      </c>
      <c r="M89" s="163" t="s">
        <v>132</v>
      </c>
      <c r="N89" s="136">
        <v>174</v>
      </c>
      <c r="O89" s="136">
        <v>271</v>
      </c>
      <c r="P89" s="139">
        <v>57</v>
      </c>
      <c r="Q89" s="44"/>
    </row>
    <row r="90" spans="1:17" s="45" customFormat="1" ht="18">
      <c r="A90" s="51" t="s">
        <v>91</v>
      </c>
      <c r="B90" s="123">
        <v>817</v>
      </c>
      <c r="C90" s="136">
        <v>17</v>
      </c>
      <c r="D90" s="136">
        <v>20</v>
      </c>
      <c r="E90" s="135">
        <v>401</v>
      </c>
      <c r="F90" s="136">
        <v>8</v>
      </c>
      <c r="G90" s="136">
        <v>7</v>
      </c>
      <c r="H90" s="136">
        <v>41</v>
      </c>
      <c r="I90" s="165" t="s">
        <v>132</v>
      </c>
      <c r="J90" s="136">
        <v>5</v>
      </c>
      <c r="K90" s="139">
        <v>4</v>
      </c>
      <c r="L90" s="136">
        <v>239</v>
      </c>
      <c r="M90" s="163" t="s">
        <v>132</v>
      </c>
      <c r="N90" s="136">
        <v>54</v>
      </c>
      <c r="O90" s="163" t="s">
        <v>132</v>
      </c>
      <c r="P90" s="139">
        <v>21</v>
      </c>
      <c r="Q90" s="44"/>
    </row>
    <row r="91" spans="1:17" s="45" customFormat="1" ht="18">
      <c r="A91" s="51" t="s">
        <v>92</v>
      </c>
      <c r="B91" s="123">
        <v>337</v>
      </c>
      <c r="C91" s="136">
        <v>1</v>
      </c>
      <c r="D91" s="136">
        <v>18</v>
      </c>
      <c r="E91" s="135">
        <v>242</v>
      </c>
      <c r="F91" s="136">
        <v>4</v>
      </c>
      <c r="G91" s="136">
        <v>33</v>
      </c>
      <c r="H91" s="163" t="s">
        <v>132</v>
      </c>
      <c r="I91" s="165" t="s">
        <v>132</v>
      </c>
      <c r="J91" s="136">
        <v>14</v>
      </c>
      <c r="K91" s="139">
        <v>1</v>
      </c>
      <c r="L91" s="163" t="s">
        <v>132</v>
      </c>
      <c r="M91" s="163" t="s">
        <v>132</v>
      </c>
      <c r="N91" s="136">
        <v>1</v>
      </c>
      <c r="O91" s="163" t="s">
        <v>132</v>
      </c>
      <c r="P91" s="139">
        <v>23</v>
      </c>
      <c r="Q91" s="44"/>
    </row>
    <row r="92" spans="1:17" s="45" customFormat="1" ht="18">
      <c r="A92" s="51" t="s">
        <v>117</v>
      </c>
      <c r="B92" s="123">
        <v>512</v>
      </c>
      <c r="C92" s="136">
        <v>123</v>
      </c>
      <c r="D92" s="163" t="s">
        <v>132</v>
      </c>
      <c r="E92" s="135">
        <v>275</v>
      </c>
      <c r="F92" s="136">
        <v>4</v>
      </c>
      <c r="G92" s="163" t="s">
        <v>132</v>
      </c>
      <c r="H92" s="163" t="s">
        <v>132</v>
      </c>
      <c r="I92" s="165" t="s">
        <v>132</v>
      </c>
      <c r="J92" s="136">
        <v>8</v>
      </c>
      <c r="K92" s="139">
        <v>9</v>
      </c>
      <c r="L92" s="163" t="s">
        <v>132</v>
      </c>
      <c r="M92" s="163" t="s">
        <v>132</v>
      </c>
      <c r="N92" s="136">
        <v>85</v>
      </c>
      <c r="O92" s="163" t="s">
        <v>132</v>
      </c>
      <c r="P92" s="139">
        <v>8</v>
      </c>
      <c r="Q92" s="44"/>
    </row>
    <row r="93" spans="1:17" s="45" customFormat="1" ht="18">
      <c r="A93" s="51" t="s">
        <v>118</v>
      </c>
      <c r="B93" s="123">
        <v>159</v>
      </c>
      <c r="C93" s="136">
        <v>1</v>
      </c>
      <c r="D93" s="136">
        <v>4</v>
      </c>
      <c r="E93" s="135">
        <v>108</v>
      </c>
      <c r="F93" s="136">
        <v>1</v>
      </c>
      <c r="G93" s="136">
        <v>1</v>
      </c>
      <c r="H93" s="136">
        <v>2</v>
      </c>
      <c r="I93" s="162">
        <v>1</v>
      </c>
      <c r="J93" s="163" t="s">
        <v>132</v>
      </c>
      <c r="K93" s="139">
        <v>3</v>
      </c>
      <c r="L93" s="136">
        <v>24</v>
      </c>
      <c r="M93" s="163" t="s">
        <v>132</v>
      </c>
      <c r="N93" s="136">
        <v>12</v>
      </c>
      <c r="O93" s="163" t="s">
        <v>132</v>
      </c>
      <c r="P93" s="139">
        <v>2</v>
      </c>
      <c r="Q93" s="44"/>
    </row>
    <row r="94" spans="1:17" s="43" customFormat="1" ht="37.5" customHeight="1">
      <c r="A94" s="53" t="s">
        <v>22</v>
      </c>
      <c r="B94" s="76">
        <v>2083</v>
      </c>
      <c r="C94" s="77">
        <v>72</v>
      </c>
      <c r="D94" s="77">
        <v>30</v>
      </c>
      <c r="E94" s="85">
        <v>1532</v>
      </c>
      <c r="F94" s="77">
        <v>38</v>
      </c>
      <c r="G94" s="77">
        <v>162</v>
      </c>
      <c r="H94" s="77">
        <v>27</v>
      </c>
      <c r="I94" s="107">
        <v>5</v>
      </c>
      <c r="J94" s="77">
        <v>3</v>
      </c>
      <c r="K94" s="103">
        <v>12</v>
      </c>
      <c r="L94" s="77">
        <v>141</v>
      </c>
      <c r="M94" s="77">
        <v>3</v>
      </c>
      <c r="N94" s="77">
        <v>35</v>
      </c>
      <c r="O94" s="78" t="s">
        <v>132</v>
      </c>
      <c r="P94" s="103">
        <v>23</v>
      </c>
      <c r="Q94" s="42"/>
    </row>
    <row r="95" spans="1:17" s="45" customFormat="1" ht="18">
      <c r="A95" s="51" t="s">
        <v>70</v>
      </c>
      <c r="B95" s="123">
        <v>927</v>
      </c>
      <c r="C95" s="136">
        <v>33</v>
      </c>
      <c r="D95" s="136">
        <v>9</v>
      </c>
      <c r="E95" s="135">
        <v>570</v>
      </c>
      <c r="F95" s="163" t="s">
        <v>132</v>
      </c>
      <c r="G95" s="136">
        <v>95</v>
      </c>
      <c r="H95" s="136">
        <v>27</v>
      </c>
      <c r="I95" s="162">
        <v>5</v>
      </c>
      <c r="J95" s="136">
        <v>1</v>
      </c>
      <c r="K95" s="139">
        <v>6</v>
      </c>
      <c r="L95" s="136">
        <v>141</v>
      </c>
      <c r="M95" s="136">
        <v>3</v>
      </c>
      <c r="N95" s="136">
        <v>29</v>
      </c>
      <c r="O95" s="163" t="s">
        <v>132</v>
      </c>
      <c r="P95" s="139">
        <v>8</v>
      </c>
      <c r="Q95" s="44"/>
    </row>
    <row r="96" spans="1:17" s="45" customFormat="1" ht="18">
      <c r="A96" s="51" t="s">
        <v>131</v>
      </c>
      <c r="B96" s="123">
        <v>511</v>
      </c>
      <c r="C96" s="136">
        <v>4</v>
      </c>
      <c r="D96" s="136">
        <v>17</v>
      </c>
      <c r="E96" s="135">
        <v>447</v>
      </c>
      <c r="F96" s="136">
        <v>31</v>
      </c>
      <c r="G96" s="163" t="s">
        <v>132</v>
      </c>
      <c r="H96" s="163" t="s">
        <v>132</v>
      </c>
      <c r="I96" s="165" t="s">
        <v>132</v>
      </c>
      <c r="J96" s="136">
        <v>1</v>
      </c>
      <c r="K96" s="139">
        <v>1</v>
      </c>
      <c r="L96" s="163" t="s">
        <v>132</v>
      </c>
      <c r="M96" s="163" t="s">
        <v>132</v>
      </c>
      <c r="N96" s="163" t="s">
        <v>132</v>
      </c>
      <c r="O96" s="163" t="s">
        <v>132</v>
      </c>
      <c r="P96" s="139">
        <v>10</v>
      </c>
      <c r="Q96" s="44"/>
    </row>
    <row r="97" spans="1:17" s="45" customFormat="1" ht="18">
      <c r="A97" s="51" t="s">
        <v>93</v>
      </c>
      <c r="B97" s="123">
        <v>645</v>
      </c>
      <c r="C97" s="136">
        <v>35</v>
      </c>
      <c r="D97" s="136">
        <v>4</v>
      </c>
      <c r="E97" s="135">
        <v>515</v>
      </c>
      <c r="F97" s="136">
        <v>7</v>
      </c>
      <c r="G97" s="136">
        <v>67</v>
      </c>
      <c r="H97" s="163" t="s">
        <v>132</v>
      </c>
      <c r="I97" s="165" t="s">
        <v>132</v>
      </c>
      <c r="J97" s="136">
        <v>1</v>
      </c>
      <c r="K97" s="139">
        <v>5</v>
      </c>
      <c r="L97" s="163" t="s">
        <v>132</v>
      </c>
      <c r="M97" s="163" t="s">
        <v>132</v>
      </c>
      <c r="N97" s="136">
        <v>6</v>
      </c>
      <c r="O97" s="163" t="s">
        <v>132</v>
      </c>
      <c r="P97" s="139">
        <v>5</v>
      </c>
      <c r="Q97" s="44"/>
    </row>
    <row r="98" spans="1:17" s="43" customFormat="1" ht="37.5" customHeight="1">
      <c r="A98" s="53" t="s">
        <v>23</v>
      </c>
      <c r="B98" s="76">
        <v>3356</v>
      </c>
      <c r="C98" s="77">
        <v>105</v>
      </c>
      <c r="D98" s="77">
        <v>56</v>
      </c>
      <c r="E98" s="85">
        <v>1768</v>
      </c>
      <c r="F98" s="77">
        <v>8</v>
      </c>
      <c r="G98" s="77">
        <v>116</v>
      </c>
      <c r="H98" s="77">
        <v>13</v>
      </c>
      <c r="I98" s="107">
        <v>197</v>
      </c>
      <c r="J98" s="77">
        <v>15</v>
      </c>
      <c r="K98" s="103">
        <v>42</v>
      </c>
      <c r="L98" s="77">
        <v>487</v>
      </c>
      <c r="M98" s="78" t="s">
        <v>132</v>
      </c>
      <c r="N98" s="77">
        <v>508</v>
      </c>
      <c r="O98" s="78" t="s">
        <v>132</v>
      </c>
      <c r="P98" s="103">
        <v>41</v>
      </c>
      <c r="Q98" s="42"/>
    </row>
    <row r="99" spans="1:17" s="45" customFormat="1" ht="18">
      <c r="A99" s="51" t="s">
        <v>71</v>
      </c>
      <c r="B99" s="123">
        <v>2075</v>
      </c>
      <c r="C99" s="136">
        <v>99</v>
      </c>
      <c r="D99" s="136">
        <v>4</v>
      </c>
      <c r="E99" s="135">
        <v>1140</v>
      </c>
      <c r="F99" s="136">
        <v>3</v>
      </c>
      <c r="G99" s="136">
        <v>64</v>
      </c>
      <c r="H99" s="136">
        <v>11</v>
      </c>
      <c r="I99" s="162">
        <v>197</v>
      </c>
      <c r="J99" s="163" t="s">
        <v>132</v>
      </c>
      <c r="K99" s="139">
        <v>38</v>
      </c>
      <c r="L99" s="136">
        <v>464</v>
      </c>
      <c r="M99" s="163" t="s">
        <v>132</v>
      </c>
      <c r="N99" s="136">
        <v>55</v>
      </c>
      <c r="O99" s="163" t="s">
        <v>132</v>
      </c>
      <c r="P99" s="164" t="s">
        <v>132</v>
      </c>
      <c r="Q99" s="44"/>
    </row>
    <row r="100" spans="1:17" s="45" customFormat="1" ht="18">
      <c r="A100" s="51" t="s">
        <v>72</v>
      </c>
      <c r="B100" s="123">
        <v>772</v>
      </c>
      <c r="C100" s="136">
        <v>5</v>
      </c>
      <c r="D100" s="136">
        <v>42</v>
      </c>
      <c r="E100" s="135">
        <v>244</v>
      </c>
      <c r="F100" s="136">
        <v>4</v>
      </c>
      <c r="G100" s="163" t="s">
        <v>132</v>
      </c>
      <c r="H100" s="136">
        <v>2</v>
      </c>
      <c r="I100" s="165" t="s">
        <v>132</v>
      </c>
      <c r="J100" s="136">
        <v>4</v>
      </c>
      <c r="K100" s="139">
        <v>2</v>
      </c>
      <c r="L100" s="136">
        <v>23</v>
      </c>
      <c r="M100" s="163" t="s">
        <v>132</v>
      </c>
      <c r="N100" s="136">
        <v>408</v>
      </c>
      <c r="O100" s="163" t="s">
        <v>132</v>
      </c>
      <c r="P100" s="139">
        <v>38</v>
      </c>
      <c r="Q100" s="44"/>
    </row>
    <row r="101" spans="1:17" s="45" customFormat="1" ht="18">
      <c r="A101" s="54" t="s">
        <v>94</v>
      </c>
      <c r="B101" s="150">
        <v>509</v>
      </c>
      <c r="C101" s="138">
        <v>1</v>
      </c>
      <c r="D101" s="138">
        <v>10</v>
      </c>
      <c r="E101" s="137">
        <v>384</v>
      </c>
      <c r="F101" s="138">
        <v>1</v>
      </c>
      <c r="G101" s="138">
        <v>52</v>
      </c>
      <c r="H101" s="167" t="s">
        <v>132</v>
      </c>
      <c r="I101" s="168" t="s">
        <v>132</v>
      </c>
      <c r="J101" s="138">
        <v>11</v>
      </c>
      <c r="K101" s="140">
        <v>2</v>
      </c>
      <c r="L101" s="167" t="s">
        <v>132</v>
      </c>
      <c r="M101" s="167" t="s">
        <v>132</v>
      </c>
      <c r="N101" s="138">
        <v>45</v>
      </c>
      <c r="O101" s="167" t="s">
        <v>132</v>
      </c>
      <c r="P101" s="140">
        <v>3</v>
      </c>
      <c r="Q101" s="44"/>
    </row>
    <row r="102" spans="1:17" ht="15.6">
      <c r="A102" s="55" t="s">
        <v>52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7" ht="15.6">
      <c r="A103" s="56" t="s">
        <v>53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7" hidden="1">
      <c r="A104" s="57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7" hidden="1"/>
    <row r="106" spans="1:17"/>
  </sheetData>
  <mergeCells count="12">
    <mergeCell ref="A7:A10"/>
    <mergeCell ref="B7:B10"/>
    <mergeCell ref="C7:C10"/>
    <mergeCell ref="D7:D10"/>
    <mergeCell ref="N7:N10"/>
    <mergeCell ref="O7:O10"/>
    <mergeCell ref="P7:P10"/>
    <mergeCell ref="E7:J7"/>
    <mergeCell ref="K7:K10"/>
    <mergeCell ref="L7:L10"/>
    <mergeCell ref="M7:M10"/>
    <mergeCell ref="J8:J10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scale="2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INDICE</vt:lpstr>
      <vt:lpstr>c-1</vt:lpstr>
      <vt:lpstr>c-2</vt:lpstr>
      <vt:lpstr>c-3</vt:lpstr>
      <vt:lpstr>c-4</vt:lpstr>
      <vt:lpstr>c-5</vt:lpstr>
      <vt:lpstr>Hoja1</vt:lpstr>
      <vt:lpstr>'c-1'!Área_de_impresión</vt:lpstr>
      <vt:lpstr>'c-3'!Área_de_impresión</vt:lpstr>
      <vt:lpstr>INDICE!Área_de_impresión</vt:lpstr>
      <vt:lpstr>'c-1'!Títulos_a_imprimir</vt:lpstr>
      <vt:lpstr>'c-2'!Títulos_a_imprimir</vt:lpstr>
      <vt:lpstr>'c-3'!Títulos_a_imprimir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xbarrientos</cp:lastModifiedBy>
  <cp:lastPrinted>2016-05-13T21:33:24Z</cp:lastPrinted>
  <dcterms:created xsi:type="dcterms:W3CDTF">2016-05-02T21:18:37Z</dcterms:created>
  <dcterms:modified xsi:type="dcterms:W3CDTF">2016-06-03T20:48:09Z</dcterms:modified>
</cp:coreProperties>
</file>