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-12" windowWidth="14412" windowHeight="12792"/>
  </bookViews>
  <sheets>
    <sheet name="C-1" sheetId="5" r:id="rId1"/>
    <sheet name="C-2" sheetId="10" r:id="rId2"/>
    <sheet name="C-3" sheetId="2" r:id="rId3"/>
    <sheet name="C-4" sheetId="4" r:id="rId4"/>
    <sheet name="C-5" sheetId="11" r:id="rId5"/>
    <sheet name="C-6" sheetId="12" r:id="rId6"/>
    <sheet name="C-7" sheetId="13" r:id="rId7"/>
    <sheet name="C-8" sheetId="14" r:id="rId8"/>
    <sheet name="C-9" sheetId="15" r:id="rId9"/>
  </sheets>
  <externalReferences>
    <externalReference r:id="rId10"/>
    <externalReference r:id="rId11"/>
  </externalReferences>
  <definedNames>
    <definedName name="_xlnm._FilterDatabase" localSheetId="0" hidden="1">'C-1'!$A$13:$L$108</definedName>
    <definedName name="_xlnm._FilterDatabase" localSheetId="4" hidden="1">'C-5'!$A$12:$BP$350</definedName>
    <definedName name="_xlnm._FilterDatabase" localSheetId="6" hidden="1">'C-7'!$A$11:$D$437</definedName>
    <definedName name="_xlnm._FilterDatabase" localSheetId="7" hidden="1">'C-8'!$B$10:$M$514</definedName>
    <definedName name="_xlnm._FilterDatabase" localSheetId="8" hidden="1">'C-9'!$A$11:$E$527</definedName>
    <definedName name="_xlnm.Print_Area" localSheetId="0">'C-1'!#REF!</definedName>
    <definedName name="_xlnm.Print_Area" localSheetId="1">'C-2'!$A$1:$L$94</definedName>
    <definedName name="_xlnm.Print_Area" localSheetId="2">'C-3'!#REF!</definedName>
    <definedName name="_xlnm.Print_Area" localSheetId="3">'C-4'!#REF!</definedName>
    <definedName name="_xlnm.Print_Area" localSheetId="5">'C-6'!$A$1:$Q$426</definedName>
    <definedName name="_xlnm.Print_Area" localSheetId="6">'C-7'!$A$1:$D$439</definedName>
    <definedName name="_xlnm.Print_Area" localSheetId="7">'C-8'!$A$1:$M$517</definedName>
    <definedName name="_xlnm.Print_Area" localSheetId="8">'C-9'!#REF!</definedName>
    <definedName name="Excel_BuiltIn__FilterDatabase">'C-5'!$A$9:$BH$308</definedName>
    <definedName name="Excel_BuiltIn__FilterDatabase_1" localSheetId="6">[1]CIRCUITO!#REF!</definedName>
    <definedName name="Excel_BuiltIn__FilterDatabase_1" localSheetId="8">[1]CIRCUITO!#REF!</definedName>
    <definedName name="Excel_BuiltIn__FilterDatabase_1">'C-6'!#REF!</definedName>
    <definedName name="Excel_BuiltIn__FilterDatabase_2" localSheetId="6">'[1]Ent Sistema Jud'!#REF!</definedName>
    <definedName name="Excel_BuiltIn__FilterDatabase_2" localSheetId="8">'C-9'!#REF!</definedName>
    <definedName name="Excel_BuiltIn__FilterDatabase_2">#REF!</definedName>
    <definedName name="Excel_BuiltIn__FilterDatabase_2_1">#REF!</definedName>
    <definedName name="Excel_BuiltIn__FilterDatabase_2_2">#REF!</definedName>
    <definedName name="Excel_BuiltIn__FilterDatabase_2_3" localSheetId="6">#REF!</definedName>
    <definedName name="Excel_BuiltIn__FilterDatabase_2_3" localSheetId="8">#REF!</definedName>
    <definedName name="Excel_BuiltIn__FilterDatabase_2_3">#REF!</definedName>
    <definedName name="Excel_BuiltIn__FilterDatabase_2_4" localSheetId="6">#REF!</definedName>
    <definedName name="Excel_BuiltIn__FilterDatabase_2_4" localSheetId="8">#REF!</definedName>
    <definedName name="Excel_BuiltIn__FilterDatabase_2_4">#REF!</definedName>
    <definedName name="Excel_BuiltIn__FilterDatabase_2_5">#REF!</definedName>
    <definedName name="Excel_BuiltIn__FilterDatabase_2_6">#REF!</definedName>
    <definedName name="Excel_BuiltIn__FilterDatabase_2_7" localSheetId="6">#REF!</definedName>
    <definedName name="Excel_BuiltIn__FilterDatabase_2_7" localSheetId="8">#REF!</definedName>
    <definedName name="Excel_BuiltIn__FilterDatabase_2_7">#REF!</definedName>
    <definedName name="Excel_BuiltIn__FilterDatabase_3" localSheetId="6">#REF!</definedName>
    <definedName name="Excel_BuiltIn__FilterDatabase_3" localSheetId="7">[2]C3!#REF!</definedName>
    <definedName name="Excel_BuiltIn__FilterDatabase_3" localSheetId="8">#REF!</definedName>
    <definedName name="Excel_BuiltIn__FilterDatabase_3">[2]C3!#REF!</definedName>
    <definedName name="Excel_BuiltIn__FilterDatabase_3_1">#REF!</definedName>
    <definedName name="Excel_BuiltIn__FilterDatabase_3_1_1">#REF!</definedName>
    <definedName name="Excel_BuiltIn__FilterDatabase_3_1_2">#REF!</definedName>
    <definedName name="Excel_BuiltIn__FilterDatabase_3_1_3">#REF!</definedName>
    <definedName name="Excel_BuiltIn__FilterDatabase_4" localSheetId="6">#REF!</definedName>
    <definedName name="Excel_BuiltIn__FilterDatabase_4" localSheetId="7">[2]C4!#REF!</definedName>
    <definedName name="Excel_BuiltIn__FilterDatabase_4" localSheetId="8">#REF!</definedName>
    <definedName name="Excel_BuiltIn__FilterDatabase_4">[2]C4!#REF!</definedName>
    <definedName name="Excel_BuiltIn__FilterDatabase_4_1">#REF!</definedName>
    <definedName name="Excel_BuiltIn__FilterDatabase_4_2">#REF!</definedName>
    <definedName name="Excel_BuiltIn__FilterDatabase_4_3">#REF!</definedName>
    <definedName name="Excel_BuiltIn__FilterDatabase_5" localSheetId="6">#REF!</definedName>
    <definedName name="Excel_BuiltIn__FilterDatabase_5" localSheetId="8">#REF!</definedName>
    <definedName name="Excel_BuiltIn__FilterDatabase_5">#REF!</definedName>
    <definedName name="Excel_BuiltIn__FilterDatabase_5_1">#REF!</definedName>
    <definedName name="Excel_BuiltIn__FilterDatabase_5_2">#REF!</definedName>
    <definedName name="Excel_BuiltIn__FilterDatabase_5_3">#REF!</definedName>
    <definedName name="Excel_BuiltIn__FilterDatabase_6">#REF!</definedName>
    <definedName name="Excel_BuiltIn__FilterDatabase_7" localSheetId="6">'C-7'!$A$14:$B$14</definedName>
    <definedName name="Excel_BuiltIn__FilterDatabase_7">#REF!</definedName>
    <definedName name="FOFO1" localSheetId="7">#REF!</definedName>
    <definedName name="FOFO1">#REF!</definedName>
    <definedName name="FOFO1_2">#REF!</definedName>
    <definedName name="FOFO1_3">#REF!</definedName>
    <definedName name="FOFO1_4">#REF!</definedName>
    <definedName name="FOFO1_5">#REF!</definedName>
    <definedName name="FOFO1_6">#REF!</definedName>
    <definedName name="HSKLJGS">#REF!</definedName>
    <definedName name="_xlnm.Print_Titles" localSheetId="2">'C-3'!$7:$10</definedName>
    <definedName name="_xlnm.Print_Titles" localSheetId="5">'C-6'!$A$7:$IV$11</definedName>
    <definedName name="_xlnm.Print_Titles" localSheetId="6">'C-7'!$A$8:$IV$9</definedName>
    <definedName name="_xlnm.Print_Titles" localSheetId="7">'C-8'!$A$8:$IV$10</definedName>
    <definedName name="_xlnm.Print_Titles" localSheetId="8">'C-9'!$A$9:$IV$9</definedName>
  </definedNames>
  <calcPr calcId="125725"/>
  <fileRecoveryPr repairLoad="1"/>
</workbook>
</file>

<file path=xl/calcChain.xml><?xml version="1.0" encoding="utf-8"?>
<calcChain xmlns="http://schemas.openxmlformats.org/spreadsheetml/2006/main">
  <c r="E516" i="15"/>
  <c r="D516"/>
  <c r="C516"/>
  <c r="B516"/>
  <c r="E482"/>
  <c r="D482"/>
  <c r="C482"/>
  <c r="B482"/>
  <c r="E433"/>
  <c r="D433"/>
  <c r="C433"/>
  <c r="B433"/>
  <c r="E408"/>
  <c r="D408"/>
  <c r="C408"/>
  <c r="B408"/>
  <c r="E395"/>
  <c r="D395"/>
  <c r="C395"/>
  <c r="B395"/>
  <c r="E385"/>
  <c r="D385"/>
  <c r="C385"/>
  <c r="B385"/>
  <c r="E374"/>
  <c r="D374"/>
  <c r="C374"/>
  <c r="B374"/>
  <c r="E368"/>
  <c r="D368"/>
  <c r="C368"/>
  <c r="B368"/>
  <c r="E349"/>
  <c r="D349"/>
  <c r="C349"/>
  <c r="B349"/>
  <c r="E333"/>
  <c r="D333"/>
  <c r="C333"/>
  <c r="B333"/>
  <c r="E327"/>
  <c r="D327"/>
  <c r="C327"/>
  <c r="B327"/>
  <c r="E311"/>
  <c r="D311"/>
  <c r="C311"/>
  <c r="B311"/>
  <c r="E304"/>
  <c r="D304"/>
  <c r="C304"/>
  <c r="B304"/>
  <c r="E289"/>
  <c r="D289"/>
  <c r="C289"/>
  <c r="B289"/>
  <c r="E261"/>
  <c r="D261"/>
  <c r="C261"/>
  <c r="B261"/>
  <c r="E243"/>
  <c r="D243"/>
  <c r="C243"/>
  <c r="B243"/>
  <c r="E227"/>
  <c r="D227"/>
  <c r="C227"/>
  <c r="B227"/>
  <c r="E216"/>
  <c r="D216"/>
  <c r="C216"/>
  <c r="B216"/>
  <c r="E210"/>
  <c r="D210"/>
  <c r="C210"/>
  <c r="B210"/>
  <c r="E187"/>
  <c r="D187"/>
  <c r="C187"/>
  <c r="B187"/>
  <c r="E173"/>
  <c r="D173"/>
  <c r="C173"/>
  <c r="B173"/>
  <c r="E131"/>
  <c r="D131"/>
  <c r="C131"/>
  <c r="B131"/>
  <c r="E114"/>
  <c r="D114"/>
  <c r="C114"/>
  <c r="B114"/>
  <c r="E104"/>
  <c r="D104"/>
  <c r="C104"/>
  <c r="B104"/>
  <c r="E88"/>
  <c r="D88"/>
  <c r="C88"/>
  <c r="B88"/>
  <c r="E55"/>
  <c r="D55"/>
  <c r="C55"/>
  <c r="B55"/>
  <c r="E45"/>
  <c r="D45"/>
  <c r="C45"/>
  <c r="B45"/>
  <c r="E13"/>
  <c r="D13"/>
  <c r="C13"/>
  <c r="B13"/>
  <c r="E11"/>
  <c r="D11"/>
  <c r="C11"/>
  <c r="B11"/>
  <c r="M502" i="14"/>
  <c r="L502"/>
  <c r="K502"/>
  <c r="J502"/>
  <c r="I502"/>
  <c r="H502"/>
  <c r="G502"/>
  <c r="F502"/>
  <c r="E502"/>
  <c r="D502"/>
  <c r="C502"/>
  <c r="B502"/>
  <c r="M452"/>
  <c r="L452"/>
  <c r="K452"/>
  <c r="J452"/>
  <c r="I452"/>
  <c r="H452"/>
  <c r="G452"/>
  <c r="F452"/>
  <c r="E452"/>
  <c r="D452"/>
  <c r="C452"/>
  <c r="B452"/>
  <c r="M427"/>
  <c r="L427"/>
  <c r="K427"/>
  <c r="J427"/>
  <c r="I427"/>
  <c r="H427"/>
  <c r="G427"/>
  <c r="F427"/>
  <c r="E427"/>
  <c r="D427"/>
  <c r="C427"/>
  <c r="B427"/>
  <c r="M412"/>
  <c r="L412"/>
  <c r="K412"/>
  <c r="J412"/>
  <c r="I412"/>
  <c r="H412"/>
  <c r="G412"/>
  <c r="F412"/>
  <c r="E412"/>
  <c r="D412"/>
  <c r="C412"/>
  <c r="B412"/>
  <c r="M402"/>
  <c r="L402"/>
  <c r="K402"/>
  <c r="J402"/>
  <c r="I402"/>
  <c r="H402"/>
  <c r="G402"/>
  <c r="F402"/>
  <c r="E402"/>
  <c r="D402"/>
  <c r="C402"/>
  <c r="B402"/>
  <c r="M390"/>
  <c r="L390"/>
  <c r="K390"/>
  <c r="J390"/>
  <c r="I390"/>
  <c r="H390"/>
  <c r="G390"/>
  <c r="F390"/>
  <c r="E390"/>
  <c r="D390"/>
  <c r="C390"/>
  <c r="B390"/>
  <c r="M384"/>
  <c r="L384"/>
  <c r="K384"/>
  <c r="J384"/>
  <c r="I384"/>
  <c r="H384"/>
  <c r="G384"/>
  <c r="F384"/>
  <c r="E384"/>
  <c r="D384"/>
  <c r="C384"/>
  <c r="B384"/>
  <c r="M365"/>
  <c r="L365"/>
  <c r="K365"/>
  <c r="J365"/>
  <c r="I365"/>
  <c r="H365"/>
  <c r="G365"/>
  <c r="F365"/>
  <c r="E365"/>
  <c r="D365"/>
  <c r="C365"/>
  <c r="B365"/>
  <c r="M348"/>
  <c r="L348"/>
  <c r="K348"/>
  <c r="J348"/>
  <c r="I348"/>
  <c r="H348"/>
  <c r="G348"/>
  <c r="F348"/>
  <c r="E348"/>
  <c r="D348"/>
  <c r="C348"/>
  <c r="B348"/>
  <c r="M341"/>
  <c r="L341"/>
  <c r="K341"/>
  <c r="J341"/>
  <c r="I341"/>
  <c r="H341"/>
  <c r="G341"/>
  <c r="F341"/>
  <c r="E341"/>
  <c r="D341"/>
  <c r="C341"/>
  <c r="B341"/>
  <c r="M324"/>
  <c r="L324"/>
  <c r="K324"/>
  <c r="J324"/>
  <c r="I324"/>
  <c r="H324"/>
  <c r="G324"/>
  <c r="F324"/>
  <c r="E324"/>
  <c r="D324"/>
  <c r="C324"/>
  <c r="B324"/>
  <c r="M315"/>
  <c r="L315"/>
  <c r="K315"/>
  <c r="J315"/>
  <c r="I315"/>
  <c r="H315"/>
  <c r="G315"/>
  <c r="F315"/>
  <c r="E315"/>
  <c r="D315"/>
  <c r="C315"/>
  <c r="B315"/>
  <c r="M300"/>
  <c r="L300"/>
  <c r="K300"/>
  <c r="J300"/>
  <c r="I300"/>
  <c r="H300"/>
  <c r="G300"/>
  <c r="F300"/>
  <c r="E300"/>
  <c r="D300"/>
  <c r="C300"/>
  <c r="B300"/>
  <c r="M270"/>
  <c r="L270"/>
  <c r="K270"/>
  <c r="J270"/>
  <c r="I270"/>
  <c r="H270"/>
  <c r="G270"/>
  <c r="F270"/>
  <c r="E270"/>
  <c r="D270"/>
  <c r="C270"/>
  <c r="B270"/>
  <c r="M251"/>
  <c r="L251"/>
  <c r="K251"/>
  <c r="J251"/>
  <c r="I251"/>
  <c r="H251"/>
  <c r="G251"/>
  <c r="F251"/>
  <c r="E251"/>
  <c r="D251"/>
  <c r="C251"/>
  <c r="B251"/>
  <c r="M235"/>
  <c r="L235"/>
  <c r="K235"/>
  <c r="J235"/>
  <c r="I235"/>
  <c r="H235"/>
  <c r="G235"/>
  <c r="F235"/>
  <c r="E235"/>
  <c r="D235"/>
  <c r="C235"/>
  <c r="B235"/>
  <c r="M223"/>
  <c r="L223"/>
  <c r="K223"/>
  <c r="J223"/>
  <c r="I223"/>
  <c r="H223"/>
  <c r="G223"/>
  <c r="F223"/>
  <c r="E223"/>
  <c r="D223"/>
  <c r="C223"/>
  <c r="B223"/>
  <c r="M217"/>
  <c r="L217"/>
  <c r="K217"/>
  <c r="J217"/>
  <c r="I217"/>
  <c r="H217"/>
  <c r="G217"/>
  <c r="F217"/>
  <c r="E217"/>
  <c r="D217"/>
  <c r="C217"/>
  <c r="B217"/>
  <c r="M191"/>
  <c r="L191"/>
  <c r="K191"/>
  <c r="J191"/>
  <c r="I191"/>
  <c r="H191"/>
  <c r="G191"/>
  <c r="F191"/>
  <c r="E191"/>
  <c r="D191"/>
  <c r="C191"/>
  <c r="B191"/>
  <c r="M176"/>
  <c r="L176"/>
  <c r="K176"/>
  <c r="J176"/>
  <c r="I176"/>
  <c r="H176"/>
  <c r="G176"/>
  <c r="F176"/>
  <c r="E176"/>
  <c r="D176"/>
  <c r="C176"/>
  <c r="B176"/>
  <c r="M133"/>
  <c r="L133"/>
  <c r="K133"/>
  <c r="J133"/>
  <c r="I133"/>
  <c r="H133"/>
  <c r="G133"/>
  <c r="F133"/>
  <c r="E133"/>
  <c r="D133"/>
  <c r="C133"/>
  <c r="B133"/>
  <c r="M116"/>
  <c r="L116"/>
  <c r="K116"/>
  <c r="J116"/>
  <c r="I116"/>
  <c r="H116"/>
  <c r="G116"/>
  <c r="F116"/>
  <c r="E116"/>
  <c r="D116"/>
  <c r="C116"/>
  <c r="B116"/>
  <c r="M107"/>
  <c r="L107"/>
  <c r="K107"/>
  <c r="J107"/>
  <c r="I107"/>
  <c r="H107"/>
  <c r="G107"/>
  <c r="F107"/>
  <c r="E107"/>
  <c r="D107"/>
  <c r="C107"/>
  <c r="B107"/>
  <c r="M88"/>
  <c r="L88"/>
  <c r="K88"/>
  <c r="J88"/>
  <c r="I88"/>
  <c r="H88"/>
  <c r="G88"/>
  <c r="F88"/>
  <c r="E88"/>
  <c r="D88"/>
  <c r="C88"/>
  <c r="B88"/>
  <c r="M54"/>
  <c r="L54"/>
  <c r="K54"/>
  <c r="J54"/>
  <c r="I54"/>
  <c r="H54"/>
  <c r="G54"/>
  <c r="F54"/>
  <c r="E54"/>
  <c r="D54"/>
  <c r="C54"/>
  <c r="B54"/>
  <c r="M44"/>
  <c r="L44"/>
  <c r="K44"/>
  <c r="J44"/>
  <c r="I44"/>
  <c r="H44"/>
  <c r="G44"/>
  <c r="F44"/>
  <c r="E44"/>
  <c r="D44"/>
  <c r="C44"/>
  <c r="B44"/>
  <c r="M14"/>
  <c r="L14"/>
  <c r="K14"/>
  <c r="J14"/>
  <c r="I14"/>
  <c r="H14"/>
  <c r="G14"/>
  <c r="F14"/>
  <c r="E14"/>
  <c r="D14"/>
  <c r="C14"/>
  <c r="B14"/>
  <c r="M12"/>
  <c r="L12"/>
  <c r="K12"/>
  <c r="J12"/>
  <c r="I12"/>
  <c r="H12"/>
  <c r="G12"/>
  <c r="F12"/>
  <c r="E12"/>
  <c r="D12"/>
  <c r="C12"/>
  <c r="B12"/>
  <c r="B437" i="13"/>
  <c r="B436"/>
  <c r="B435"/>
  <c r="B434"/>
  <c r="B433"/>
  <c r="B432"/>
  <c r="B431"/>
  <c r="B430"/>
  <c r="D428"/>
  <c r="C428"/>
  <c r="B428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D396"/>
  <c r="C396"/>
  <c r="B396"/>
  <c r="B394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0" s="1"/>
  <c r="D360"/>
  <c r="C360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D335"/>
  <c r="C335"/>
  <c r="B335" s="1"/>
  <c r="B333"/>
  <c r="B332"/>
  <c r="B331"/>
  <c r="B330"/>
  <c r="B329"/>
  <c r="B328"/>
  <c r="B327"/>
  <c r="B326"/>
  <c r="D324"/>
  <c r="C324"/>
  <c r="B324"/>
  <c r="B322"/>
  <c r="B321"/>
  <c r="B320"/>
  <c r="B319"/>
  <c r="B318"/>
  <c r="B317"/>
  <c r="B316"/>
  <c r="D314"/>
  <c r="C314"/>
  <c r="B314" s="1"/>
  <c r="B312"/>
  <c r="B311"/>
  <c r="B310"/>
  <c r="B309"/>
  <c r="B308"/>
  <c r="B307"/>
  <c r="B306"/>
  <c r="D304"/>
  <c r="C304"/>
  <c r="B304"/>
  <c r="B302"/>
  <c r="B301"/>
  <c r="D299"/>
  <c r="C299"/>
  <c r="B299" s="1"/>
  <c r="B297"/>
  <c r="B296"/>
  <c r="B295"/>
  <c r="B294"/>
  <c r="B293"/>
  <c r="B292"/>
  <c r="B291"/>
  <c r="B290"/>
  <c r="B289"/>
  <c r="B288"/>
  <c r="B287"/>
  <c r="B286"/>
  <c r="B285"/>
  <c r="B284"/>
  <c r="B283"/>
  <c r="D281"/>
  <c r="C281"/>
  <c r="B281" s="1"/>
  <c r="B279"/>
  <c r="B278"/>
  <c r="B277"/>
  <c r="B276"/>
  <c r="B275"/>
  <c r="B274"/>
  <c r="B273"/>
  <c r="B272"/>
  <c r="B271"/>
  <c r="B270"/>
  <c r="B269"/>
  <c r="B268"/>
  <c r="B267"/>
  <c r="D265"/>
  <c r="C265"/>
  <c r="B265" s="1"/>
  <c r="B263"/>
  <c r="B262"/>
  <c r="B261"/>
  <c r="B260"/>
  <c r="B259"/>
  <c r="B258"/>
  <c r="B257"/>
  <c r="B256"/>
  <c r="B255"/>
  <c r="B254"/>
  <c r="D252"/>
  <c r="C252"/>
  <c r="B252"/>
  <c r="B250"/>
  <c r="D248"/>
  <c r="C248"/>
  <c r="B248"/>
  <c r="B246"/>
  <c r="B245"/>
  <c r="B244"/>
  <c r="B243"/>
  <c r="B242"/>
  <c r="B241"/>
  <c r="B240"/>
  <c r="B239"/>
  <c r="B238"/>
  <c r="D236"/>
  <c r="C236"/>
  <c r="B236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D215"/>
  <c r="C215"/>
  <c r="B215"/>
  <c r="B213"/>
  <c r="B212"/>
  <c r="B211"/>
  <c r="B210"/>
  <c r="B209"/>
  <c r="B208"/>
  <c r="B207"/>
  <c r="B206"/>
  <c r="B205"/>
  <c r="B204"/>
  <c r="B203"/>
  <c r="B202"/>
  <c r="B201"/>
  <c r="B200"/>
  <c r="B198" s="1"/>
  <c r="D198"/>
  <c r="C198"/>
  <c r="B196"/>
  <c r="B195"/>
  <c r="B194"/>
  <c r="B193"/>
  <c r="B192"/>
  <c r="B191"/>
  <c r="B190"/>
  <c r="B189"/>
  <c r="B188"/>
  <c r="B187"/>
  <c r="B186"/>
  <c r="B185"/>
  <c r="D183"/>
  <c r="B183" s="1"/>
  <c r="C183"/>
  <c r="B181"/>
  <c r="B180"/>
  <c r="B179"/>
  <c r="D177"/>
  <c r="C177"/>
  <c r="B177"/>
  <c r="B175"/>
  <c r="B174"/>
  <c r="D172"/>
  <c r="C172"/>
  <c r="B172" s="1"/>
  <c r="B170"/>
  <c r="B169"/>
  <c r="B168"/>
  <c r="B167"/>
  <c r="B166"/>
  <c r="B165"/>
  <c r="B164"/>
  <c r="B163"/>
  <c r="B162"/>
  <c r="B161"/>
  <c r="B160"/>
  <c r="B159"/>
  <c r="B158"/>
  <c r="B156" s="1"/>
  <c r="D156"/>
  <c r="C156"/>
  <c r="B154"/>
  <c r="B153"/>
  <c r="B152"/>
  <c r="B151"/>
  <c r="B150"/>
  <c r="B149"/>
  <c r="B148"/>
  <c r="B147"/>
  <c r="D145"/>
  <c r="C145"/>
  <c r="B145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D110"/>
  <c r="C110"/>
  <c r="B110" s="1"/>
  <c r="B108"/>
  <c r="B107"/>
  <c r="B106"/>
  <c r="B105"/>
  <c r="B104"/>
  <c r="B103"/>
  <c r="B102"/>
  <c r="B101"/>
  <c r="B100"/>
  <c r="B99"/>
  <c r="B98"/>
  <c r="B96" s="1"/>
  <c r="D96"/>
  <c r="C96"/>
  <c r="B94"/>
  <c r="B93"/>
  <c r="B92"/>
  <c r="B91"/>
  <c r="B90"/>
  <c r="B89"/>
  <c r="D87"/>
  <c r="C87"/>
  <c r="B87"/>
  <c r="B85"/>
  <c r="B84"/>
  <c r="B83"/>
  <c r="B82"/>
  <c r="B81"/>
  <c r="B80"/>
  <c r="B79"/>
  <c r="B78"/>
  <c r="B77"/>
  <c r="B73" s="1"/>
  <c r="B76"/>
  <c r="B75"/>
  <c r="D73"/>
  <c r="C73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D45"/>
  <c r="C45"/>
  <c r="B45" s="1"/>
  <c r="B43"/>
  <c r="B42"/>
  <c r="B41"/>
  <c r="D39"/>
  <c r="B39" s="1"/>
  <c r="C39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D13"/>
  <c r="D11" s="1"/>
  <c r="C13"/>
  <c r="C11" s="1"/>
  <c r="B426" i="12"/>
  <c r="B425"/>
  <c r="B424"/>
  <c r="B423"/>
  <c r="B422"/>
  <c r="B421"/>
  <c r="B420"/>
  <c r="B419"/>
  <c r="B418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5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Q12"/>
  <c r="P12"/>
  <c r="O12"/>
  <c r="N12"/>
  <c r="M12"/>
  <c r="L12"/>
  <c r="K12"/>
  <c r="J12"/>
  <c r="I12"/>
  <c r="H12"/>
  <c r="G12"/>
  <c r="F12"/>
  <c r="E12"/>
  <c r="D12"/>
  <c r="C12"/>
  <c r="B12"/>
  <c r="B350" i="11"/>
  <c r="B349"/>
  <c r="B348"/>
  <c r="B347"/>
  <c r="B346"/>
  <c r="B345"/>
  <c r="B344"/>
  <c r="B343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6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B13" i="13" l="1"/>
  <c r="B11" s="1"/>
  <c r="D108" i="4"/>
  <c r="D107"/>
  <c r="D106"/>
  <c r="D105" s="1"/>
  <c r="D103"/>
  <c r="D102"/>
  <c r="B102" s="1"/>
  <c r="D101"/>
  <c r="D100" s="1"/>
  <c r="D98"/>
  <c r="D97"/>
  <c r="D96"/>
  <c r="D95"/>
  <c r="D94"/>
  <c r="B94" s="1"/>
  <c r="D93"/>
  <c r="D90"/>
  <c r="D89"/>
  <c r="B89" s="1"/>
  <c r="D88"/>
  <c r="D87" s="1"/>
  <c r="D85"/>
  <c r="D84"/>
  <c r="D83"/>
  <c r="D82"/>
  <c r="D80" s="1"/>
  <c r="D81"/>
  <c r="D78"/>
  <c r="D77"/>
  <c r="B77" s="1"/>
  <c r="D76"/>
  <c r="D75" s="1"/>
  <c r="D73"/>
  <c r="D72"/>
  <c r="D71"/>
  <c r="D70" s="1"/>
  <c r="D68"/>
  <c r="B68" s="1"/>
  <c r="D67"/>
  <c r="D66"/>
  <c r="D65"/>
  <c r="D62"/>
  <c r="B62" s="1"/>
  <c r="D61"/>
  <c r="D60"/>
  <c r="D59"/>
  <c r="D58"/>
  <c r="D56" s="1"/>
  <c r="D57"/>
  <c r="D54"/>
  <c r="D53"/>
  <c r="D52"/>
  <c r="B52" s="1"/>
  <c r="D49"/>
  <c r="D48"/>
  <c r="D47"/>
  <c r="B47" s="1"/>
  <c r="D46"/>
  <c r="B46" s="1"/>
  <c r="D45"/>
  <c r="D44"/>
  <c r="D41"/>
  <c r="D40"/>
  <c r="B40" s="1"/>
  <c r="D39"/>
  <c r="D36"/>
  <c r="D35"/>
  <c r="B35" s="1"/>
  <c r="D34"/>
  <c r="B34" s="1"/>
  <c r="D33"/>
  <c r="D30"/>
  <c r="D29"/>
  <c r="D28" s="1"/>
  <c r="D16"/>
  <c r="B16" s="1"/>
  <c r="B14" s="1"/>
  <c r="D17"/>
  <c r="D18"/>
  <c r="D19"/>
  <c r="D20"/>
  <c r="B20" s="1"/>
  <c r="D21"/>
  <c r="D22"/>
  <c r="D23"/>
  <c r="B23" s="1"/>
  <c r="D24"/>
  <c r="B24" s="1"/>
  <c r="D25"/>
  <c r="D26"/>
  <c r="D15"/>
  <c r="B15"/>
  <c r="C105"/>
  <c r="E105"/>
  <c r="F105"/>
  <c r="G105"/>
  <c r="H105"/>
  <c r="I105"/>
  <c r="J105"/>
  <c r="K105"/>
  <c r="L105"/>
  <c r="C100"/>
  <c r="E100"/>
  <c r="F100"/>
  <c r="G100"/>
  <c r="H100"/>
  <c r="I100"/>
  <c r="J100"/>
  <c r="K100"/>
  <c r="L100"/>
  <c r="C92"/>
  <c r="E92"/>
  <c r="F92"/>
  <c r="G92"/>
  <c r="H92"/>
  <c r="I92"/>
  <c r="J92"/>
  <c r="K92"/>
  <c r="L92"/>
  <c r="C87"/>
  <c r="E87"/>
  <c r="F87"/>
  <c r="G87"/>
  <c r="H87"/>
  <c r="I87"/>
  <c r="J87"/>
  <c r="K87"/>
  <c r="L87"/>
  <c r="C80"/>
  <c r="E80"/>
  <c r="F80"/>
  <c r="G80"/>
  <c r="H80"/>
  <c r="I80"/>
  <c r="J80"/>
  <c r="K80"/>
  <c r="L80"/>
  <c r="C75"/>
  <c r="E75"/>
  <c r="F75"/>
  <c r="G75"/>
  <c r="H75"/>
  <c r="I75"/>
  <c r="J75"/>
  <c r="K75"/>
  <c r="L75"/>
  <c r="C70"/>
  <c r="E70"/>
  <c r="F70"/>
  <c r="G70"/>
  <c r="H70"/>
  <c r="I70"/>
  <c r="J70"/>
  <c r="K70"/>
  <c r="L70"/>
  <c r="C64"/>
  <c r="D64"/>
  <c r="E64"/>
  <c r="F64"/>
  <c r="G64"/>
  <c r="H64"/>
  <c r="I64"/>
  <c r="J64"/>
  <c r="K64"/>
  <c r="L64"/>
  <c r="C56"/>
  <c r="E56"/>
  <c r="F56"/>
  <c r="G56"/>
  <c r="H56"/>
  <c r="I56"/>
  <c r="J56"/>
  <c r="K56"/>
  <c r="L56"/>
  <c r="C51"/>
  <c r="D51"/>
  <c r="E51"/>
  <c r="F51"/>
  <c r="G51"/>
  <c r="H51"/>
  <c r="I51"/>
  <c r="J51"/>
  <c r="K51"/>
  <c r="L51"/>
  <c r="C43"/>
  <c r="E43"/>
  <c r="F43"/>
  <c r="G43"/>
  <c r="H43"/>
  <c r="I43"/>
  <c r="J43"/>
  <c r="K43"/>
  <c r="L43"/>
  <c r="C38"/>
  <c r="E38"/>
  <c r="F38"/>
  <c r="G38"/>
  <c r="H38"/>
  <c r="I38"/>
  <c r="J38"/>
  <c r="K38"/>
  <c r="L38"/>
  <c r="C32"/>
  <c r="D32"/>
  <c r="E32"/>
  <c r="F32"/>
  <c r="G32"/>
  <c r="H32"/>
  <c r="I32"/>
  <c r="J32"/>
  <c r="K32"/>
  <c r="L32"/>
  <c r="C28"/>
  <c r="E28"/>
  <c r="F28"/>
  <c r="G28"/>
  <c r="H28"/>
  <c r="I28"/>
  <c r="J28"/>
  <c r="K28"/>
  <c r="L28"/>
  <c r="C14"/>
  <c r="D14"/>
  <c r="E14"/>
  <c r="F14"/>
  <c r="G14"/>
  <c r="H14"/>
  <c r="I14"/>
  <c r="J14"/>
  <c r="K14"/>
  <c r="L14"/>
  <c r="L12" s="1"/>
  <c r="D64" i="10"/>
  <c r="L64"/>
  <c r="G64"/>
  <c r="E64"/>
  <c r="H64"/>
  <c r="J64"/>
  <c r="B86"/>
  <c r="B72"/>
  <c r="B64"/>
  <c r="B58"/>
  <c r="B50"/>
  <c r="B36"/>
  <c r="B14"/>
  <c r="F14"/>
  <c r="J14"/>
  <c r="E14"/>
  <c r="C86"/>
  <c r="D86"/>
  <c r="E86"/>
  <c r="F86"/>
  <c r="G86"/>
  <c r="H86"/>
  <c r="I86"/>
  <c r="J86"/>
  <c r="K86"/>
  <c r="L86"/>
  <c r="C72"/>
  <c r="D72"/>
  <c r="E72"/>
  <c r="F72"/>
  <c r="G72"/>
  <c r="H72"/>
  <c r="I72"/>
  <c r="J72"/>
  <c r="K72"/>
  <c r="L72"/>
  <c r="C14"/>
  <c r="D14"/>
  <c r="G14"/>
  <c r="H14"/>
  <c r="I14"/>
  <c r="K14"/>
  <c r="L14"/>
  <c r="L50"/>
  <c r="D50"/>
  <c r="F50"/>
  <c r="S105" i="2"/>
  <c r="S100"/>
  <c r="S92"/>
  <c r="S87"/>
  <c r="S80"/>
  <c r="S75"/>
  <c r="S70"/>
  <c r="S64"/>
  <c r="S56"/>
  <c r="S51"/>
  <c r="S43"/>
  <c r="S38"/>
  <c r="S32"/>
  <c r="S28"/>
  <c r="B65"/>
  <c r="B23"/>
  <c r="E92"/>
  <c r="W56"/>
  <c r="B18"/>
  <c r="B90" i="4"/>
  <c r="B76"/>
  <c r="B25"/>
  <c r="B21"/>
  <c r="B98"/>
  <c r="B96"/>
  <c r="B84"/>
  <c r="B73"/>
  <c r="B33"/>
  <c r="L105" i="5"/>
  <c r="K105"/>
  <c r="H105"/>
  <c r="J100"/>
  <c r="H100"/>
  <c r="I92"/>
  <c r="H87"/>
  <c r="I80"/>
  <c r="I75"/>
  <c r="K70"/>
  <c r="L64"/>
  <c r="H64"/>
  <c r="J56"/>
  <c r="H56"/>
  <c r="H51"/>
  <c r="H43"/>
  <c r="L38"/>
  <c r="J38"/>
  <c r="H38"/>
  <c r="L32"/>
  <c r="I32"/>
  <c r="H32"/>
  <c r="I28"/>
  <c r="B100"/>
  <c r="B56"/>
  <c r="B51"/>
  <c r="F38"/>
  <c r="E38"/>
  <c r="B38"/>
  <c r="J105"/>
  <c r="L100"/>
  <c r="K92"/>
  <c r="L87"/>
  <c r="K80"/>
  <c r="K75"/>
  <c r="F75"/>
  <c r="I70"/>
  <c r="J64"/>
  <c r="L56"/>
  <c r="L51"/>
  <c r="L43"/>
  <c r="I38"/>
  <c r="J32"/>
  <c r="K28"/>
  <c r="I14"/>
  <c r="B89" i="2"/>
  <c r="B61"/>
  <c r="B40"/>
  <c r="B35"/>
  <c r="H32"/>
  <c r="U100"/>
  <c r="U92"/>
  <c r="H70"/>
  <c r="E70"/>
  <c r="H64"/>
  <c r="U51"/>
  <c r="W38"/>
  <c r="H38"/>
  <c r="U32"/>
  <c r="T105"/>
  <c r="P105"/>
  <c r="N105"/>
  <c r="L105"/>
  <c r="J105"/>
  <c r="D105"/>
  <c r="T100"/>
  <c r="P100"/>
  <c r="L100"/>
  <c r="F100"/>
  <c r="D100"/>
  <c r="W92"/>
  <c r="T92"/>
  <c r="G92"/>
  <c r="D92"/>
  <c r="W87"/>
  <c r="T87"/>
  <c r="P87"/>
  <c r="N87"/>
  <c r="L87"/>
  <c r="J87"/>
  <c r="F87"/>
  <c r="D87"/>
  <c r="C87"/>
  <c r="R80"/>
  <c r="Q80"/>
  <c r="O80"/>
  <c r="M80"/>
  <c r="C80"/>
  <c r="W75"/>
  <c r="T75"/>
  <c r="Q75"/>
  <c r="P75"/>
  <c r="N75"/>
  <c r="M75"/>
  <c r="L75"/>
  <c r="J75"/>
  <c r="I75"/>
  <c r="F75"/>
  <c r="E75"/>
  <c r="D75"/>
  <c r="T70"/>
  <c r="P70"/>
  <c r="N70"/>
  <c r="L70"/>
  <c r="K70"/>
  <c r="I70"/>
  <c r="F70"/>
  <c r="C70"/>
  <c r="R64"/>
  <c r="Q64"/>
  <c r="K64"/>
  <c r="I64"/>
  <c r="C64"/>
  <c r="R56"/>
  <c r="P56"/>
  <c r="O56"/>
  <c r="N56"/>
  <c r="M56"/>
  <c r="J56"/>
  <c r="F56"/>
  <c r="D56"/>
  <c r="W51"/>
  <c r="T51"/>
  <c r="Q51"/>
  <c r="P51"/>
  <c r="O51"/>
  <c r="N51"/>
  <c r="M51"/>
  <c r="L51"/>
  <c r="J51"/>
  <c r="I51"/>
  <c r="D51"/>
  <c r="C51"/>
  <c r="O43"/>
  <c r="M43"/>
  <c r="J43"/>
  <c r="G43"/>
  <c r="C43"/>
  <c r="L38"/>
  <c r="D38"/>
  <c r="T32"/>
  <c r="P32"/>
  <c r="O32"/>
  <c r="M32"/>
  <c r="L32"/>
  <c r="J32"/>
  <c r="G32"/>
  <c r="E32"/>
  <c r="C32"/>
  <c r="T28"/>
  <c r="R28"/>
  <c r="P28"/>
  <c r="L28"/>
  <c r="I28"/>
  <c r="F28"/>
  <c r="D28"/>
  <c r="R14"/>
  <c r="Q14"/>
  <c r="K14"/>
  <c r="C36" i="10"/>
  <c r="D36"/>
  <c r="F36"/>
  <c r="G36"/>
  <c r="H36"/>
  <c r="J36"/>
  <c r="J58"/>
  <c r="K36"/>
  <c r="L36"/>
  <c r="C58"/>
  <c r="C64"/>
  <c r="G58"/>
  <c r="D58"/>
  <c r="E58"/>
  <c r="F58"/>
  <c r="H58"/>
  <c r="I58"/>
  <c r="K58"/>
  <c r="L58"/>
  <c r="F64"/>
  <c r="I64"/>
  <c r="K64"/>
  <c r="B66" i="4"/>
  <c r="D64" i="5"/>
  <c r="E56"/>
  <c r="V56" i="2"/>
  <c r="V51"/>
  <c r="B53"/>
  <c r="F51" i="5"/>
  <c r="F43"/>
  <c r="B49" i="4"/>
  <c r="V32" i="2"/>
  <c r="B34"/>
  <c r="V28"/>
  <c r="E28" i="5"/>
  <c r="E14"/>
  <c r="B24" i="2"/>
  <c r="B20"/>
  <c r="C14" i="5"/>
  <c r="W100" i="2"/>
  <c r="F105"/>
  <c r="H100"/>
  <c r="H87"/>
  <c r="H75"/>
  <c r="H51"/>
  <c r="U87"/>
  <c r="U75"/>
  <c r="H105"/>
  <c r="H92"/>
  <c r="H80"/>
  <c r="H56"/>
  <c r="U105"/>
  <c r="U80"/>
  <c r="U56"/>
  <c r="B17" i="4"/>
  <c r="B18"/>
  <c r="B30"/>
  <c r="B53"/>
  <c r="F80" i="5"/>
  <c r="D80"/>
  <c r="B85" i="2"/>
  <c r="B78"/>
  <c r="B77"/>
  <c r="D75" i="5"/>
  <c r="H28" i="2"/>
  <c r="C92" i="5"/>
  <c r="B64"/>
  <c r="E100" i="2"/>
  <c r="F92" i="5"/>
  <c r="V92" i="2"/>
  <c r="B97"/>
  <c r="E92" i="5"/>
  <c r="B96" i="2"/>
  <c r="D92" i="5"/>
  <c r="B108" i="4"/>
  <c r="E105" i="5"/>
  <c r="V105" i="2"/>
  <c r="B22" i="4"/>
  <c r="E43" i="5"/>
  <c r="B75"/>
  <c r="B67" i="2"/>
  <c r="E64" i="5"/>
  <c r="C64"/>
  <c r="B54" i="2"/>
  <c r="K51"/>
  <c r="I51" i="5"/>
  <c r="K51"/>
  <c r="B25" i="2"/>
  <c r="B94"/>
  <c r="B107"/>
  <c r="E87" i="5"/>
  <c r="E100"/>
  <c r="J87"/>
  <c r="C105"/>
  <c r="B95" i="2"/>
  <c r="P92"/>
  <c r="L92"/>
  <c r="D64"/>
  <c r="F64"/>
  <c r="W64"/>
  <c r="B68"/>
  <c r="V64"/>
  <c r="I64" i="5"/>
  <c r="K64"/>
  <c r="F64"/>
  <c r="E32"/>
  <c r="C32"/>
  <c r="B85" i="4"/>
  <c r="C80" i="5"/>
  <c r="E80"/>
  <c r="W105" i="2"/>
  <c r="J51" i="5"/>
  <c r="H80"/>
  <c r="J80"/>
  <c r="L80"/>
  <c r="I100"/>
  <c r="K100"/>
  <c r="C100"/>
  <c r="D80" i="2"/>
  <c r="F80"/>
  <c r="J80"/>
  <c r="L80"/>
  <c r="N80"/>
  <c r="P80"/>
  <c r="T80"/>
  <c r="B82"/>
  <c r="I80"/>
  <c r="B83"/>
  <c r="H70" i="5"/>
  <c r="J70"/>
  <c r="L70"/>
  <c r="R87" i="2"/>
  <c r="Q87"/>
  <c r="M87"/>
  <c r="K87"/>
  <c r="D87" i="5"/>
  <c r="B44" i="4"/>
  <c r="B48"/>
  <c r="B49" i="2"/>
  <c r="C43" i="5"/>
  <c r="E56" i="2"/>
  <c r="Q56"/>
  <c r="L56"/>
  <c r="C56"/>
  <c r="C28"/>
  <c r="H28" i="5"/>
  <c r="J28"/>
  <c r="L28"/>
  <c r="B62" i="2"/>
  <c r="T56"/>
  <c r="I56" i="5"/>
  <c r="B78" i="4"/>
  <c r="E75" i="5"/>
  <c r="H75"/>
  <c r="J75"/>
  <c r="L75"/>
  <c r="C75"/>
  <c r="G75" i="2"/>
  <c r="B26" i="4"/>
  <c r="C87" i="5"/>
  <c r="I87"/>
  <c r="K87"/>
  <c r="N32" i="2"/>
  <c r="B36"/>
  <c r="B36" i="4"/>
  <c r="B32" i="5"/>
  <c r="F32"/>
  <c r="D32"/>
  <c r="U14" i="2"/>
  <c r="G14"/>
  <c r="E43"/>
  <c r="E64"/>
  <c r="G64"/>
  <c r="J64"/>
  <c r="L64"/>
  <c r="N64"/>
  <c r="P64"/>
  <c r="U64"/>
  <c r="D43" i="5"/>
  <c r="R51" i="2"/>
  <c r="E51"/>
  <c r="C51" i="5"/>
  <c r="E51"/>
  <c r="O92" i="2"/>
  <c r="N92"/>
  <c r="M92"/>
  <c r="B80" i="5"/>
  <c r="F56"/>
  <c r="C105" i="2"/>
  <c r="E105"/>
  <c r="G105"/>
  <c r="D105" i="5"/>
  <c r="I87" i="2"/>
  <c r="V87"/>
  <c r="F87" i="5"/>
  <c r="V14" i="2"/>
  <c r="J14"/>
  <c r="J70"/>
  <c r="U70"/>
  <c r="J92"/>
  <c r="K100"/>
  <c r="D14"/>
  <c r="F14"/>
  <c r="G28"/>
  <c r="M28"/>
  <c r="W28"/>
  <c r="D32"/>
  <c r="D12" s="1"/>
  <c r="R32"/>
  <c r="I38"/>
  <c r="K38"/>
  <c r="M38"/>
  <c r="I43"/>
  <c r="K43"/>
  <c r="Q43"/>
  <c r="G51"/>
  <c r="O64"/>
  <c r="G70"/>
  <c r="M70"/>
  <c r="O70"/>
  <c r="R70"/>
  <c r="C75"/>
  <c r="K75"/>
  <c r="O75"/>
  <c r="R75"/>
  <c r="K80"/>
  <c r="G87"/>
  <c r="I100"/>
  <c r="C92"/>
  <c r="I92"/>
  <c r="K92"/>
  <c r="Q92"/>
  <c r="R92"/>
  <c r="C100"/>
  <c r="G100"/>
  <c r="M100"/>
  <c r="U43"/>
  <c r="B48"/>
  <c r="B98"/>
  <c r="V75"/>
  <c r="B45" i="4"/>
  <c r="N100" i="2"/>
  <c r="F100" i="5"/>
  <c r="D100"/>
  <c r="F70"/>
  <c r="E70"/>
  <c r="D70"/>
  <c r="H43" i="2"/>
  <c r="L43"/>
  <c r="R43"/>
  <c r="W43"/>
  <c r="N43"/>
  <c r="B43" i="5"/>
  <c r="I43"/>
  <c r="K43"/>
  <c r="C38"/>
  <c r="D38"/>
  <c r="M64" i="2"/>
  <c r="G14" i="5"/>
  <c r="M14" i="2"/>
  <c r="H92" i="5"/>
  <c r="J92"/>
  <c r="L92"/>
  <c r="K14"/>
  <c r="J14"/>
  <c r="H14"/>
  <c r="F14"/>
  <c r="B57" i="4"/>
  <c r="K56" i="5"/>
  <c r="V100" i="2"/>
  <c r="E38"/>
  <c r="G38"/>
  <c r="T38"/>
  <c r="V38"/>
  <c r="P14"/>
  <c r="I14"/>
  <c r="B14" i="5"/>
  <c r="B45" i="2"/>
  <c r="U28"/>
  <c r="J28"/>
  <c r="B30"/>
  <c r="D28" i="5"/>
  <c r="D70" i="2"/>
  <c r="Q70"/>
  <c r="B72"/>
  <c r="C38"/>
  <c r="O38"/>
  <c r="Q38"/>
  <c r="J38"/>
  <c r="U38"/>
  <c r="V80"/>
  <c r="B26"/>
  <c r="R38"/>
  <c r="L14"/>
  <c r="B95" i="4"/>
  <c r="T14" i="2"/>
  <c r="I32"/>
  <c r="K32"/>
  <c r="Q32"/>
  <c r="E28"/>
  <c r="N28"/>
  <c r="B76"/>
  <c r="O100"/>
  <c r="Q100"/>
  <c r="R100"/>
  <c r="K105"/>
  <c r="M105"/>
  <c r="O105"/>
  <c r="Q105"/>
  <c r="R105"/>
  <c r="B71" i="4"/>
  <c r="B70" s="1"/>
  <c r="B103"/>
  <c r="C14" i="2"/>
  <c r="F32"/>
  <c r="I105"/>
  <c r="D43"/>
  <c r="B101"/>
  <c r="K28"/>
  <c r="O28"/>
  <c r="Q28"/>
  <c r="P38"/>
  <c r="P43"/>
  <c r="T43"/>
  <c r="F51"/>
  <c r="W80"/>
  <c r="E80"/>
  <c r="G80"/>
  <c r="B84"/>
  <c r="B87" i="5"/>
  <c r="G32"/>
  <c r="I105"/>
  <c r="F38" i="2"/>
  <c r="H14"/>
  <c r="B15"/>
  <c r="W32"/>
  <c r="K56"/>
  <c r="O87"/>
  <c r="B102"/>
  <c r="J100"/>
  <c r="B72" i="4"/>
  <c r="B66" i="2"/>
  <c r="B64" s="1"/>
  <c r="F92"/>
  <c r="L14" i="5"/>
  <c r="B19" i="2"/>
  <c r="B93"/>
  <c r="B90"/>
  <c r="B103"/>
  <c r="T64"/>
  <c r="B73"/>
  <c r="B58"/>
  <c r="D56" i="5"/>
  <c r="B52" i="2"/>
  <c r="B51" s="1"/>
  <c r="D51" i="5"/>
  <c r="B44" i="2"/>
  <c r="B60" i="4"/>
  <c r="B60" i="2"/>
  <c r="G56" i="5"/>
  <c r="B81" i="4"/>
  <c r="B19"/>
  <c r="B17" i="2"/>
  <c r="B41"/>
  <c r="N38"/>
  <c r="K32" i="5"/>
  <c r="J12" i="4"/>
  <c r="B29" i="2"/>
  <c r="B28" s="1"/>
  <c r="F28" i="5"/>
  <c r="B33" i="2"/>
  <c r="K38" i="5"/>
  <c r="B39" i="2"/>
  <c r="B38" s="1"/>
  <c r="B108"/>
  <c r="G80" i="5"/>
  <c r="B81" i="2"/>
  <c r="B106"/>
  <c r="G28" i="5"/>
  <c r="B28"/>
  <c r="B61" i="4"/>
  <c r="B65"/>
  <c r="B67"/>
  <c r="B83"/>
  <c r="C28" i="5"/>
  <c r="G38"/>
  <c r="C56"/>
  <c r="J43"/>
  <c r="B41" i="4"/>
  <c r="B39"/>
  <c r="B97"/>
  <c r="B70" i="5"/>
  <c r="V70" i="2"/>
  <c r="G70" i="5"/>
  <c r="B21" i="2"/>
  <c r="N14"/>
  <c r="B93" i="4"/>
  <c r="B105" i="5"/>
  <c r="G105"/>
  <c r="G87"/>
  <c r="G43"/>
  <c r="G100"/>
  <c r="C70"/>
  <c r="G64"/>
  <c r="W14" i="2"/>
  <c r="D14" i="5"/>
  <c r="F105"/>
  <c r="E87" i="2"/>
  <c r="B88"/>
  <c r="B87" s="1"/>
  <c r="E14"/>
  <c r="B22"/>
  <c r="G75" i="5"/>
  <c r="B64" i="4" l="1"/>
  <c r="B75"/>
  <c r="B88"/>
  <c r="B87" s="1"/>
  <c r="B43"/>
  <c r="B82"/>
  <c r="B80" i="2"/>
  <c r="B38" i="4"/>
  <c r="B32" i="2"/>
  <c r="B29" i="4"/>
  <c r="B28" s="1"/>
  <c r="D38"/>
  <c r="D92"/>
  <c r="B92"/>
  <c r="B58"/>
  <c r="B80"/>
  <c r="D43"/>
  <c r="B106"/>
  <c r="B32"/>
  <c r="K12"/>
  <c r="G12"/>
  <c r="I36" i="10"/>
  <c r="E36"/>
  <c r="I50"/>
  <c r="I12" s="1"/>
  <c r="E50"/>
  <c r="K50"/>
  <c r="K12" s="1"/>
  <c r="G50"/>
  <c r="G12" s="1"/>
  <c r="C50"/>
  <c r="J50"/>
  <c r="J12" s="1"/>
  <c r="H50"/>
  <c r="F12"/>
  <c r="D12"/>
  <c r="C12"/>
  <c r="L12"/>
  <c r="H12"/>
  <c r="B59" i="4"/>
  <c r="B56" s="1"/>
  <c r="N12" i="2"/>
  <c r="B100"/>
  <c r="B92"/>
  <c r="B105"/>
  <c r="P12"/>
  <c r="B75"/>
  <c r="U12"/>
  <c r="T12"/>
  <c r="C12"/>
  <c r="H12"/>
  <c r="L12"/>
  <c r="J12"/>
  <c r="R12"/>
  <c r="Q12"/>
  <c r="M12"/>
  <c r="E12"/>
  <c r="E11" i="5"/>
  <c r="F11"/>
  <c r="K11"/>
  <c r="G51"/>
  <c r="D11"/>
  <c r="J11"/>
  <c r="H11"/>
  <c r="C12" i="4"/>
  <c r="G92" i="5"/>
  <c r="E12" i="4"/>
  <c r="B101"/>
  <c r="B100" s="1"/>
  <c r="O14" i="2"/>
  <c r="O12" s="1"/>
  <c r="B16"/>
  <c r="B14" s="1"/>
  <c r="V43"/>
  <c r="V12" s="1"/>
  <c r="B47"/>
  <c r="K12"/>
  <c r="F12" i="4"/>
  <c r="I12"/>
  <c r="S14" i="2"/>
  <c r="S12" s="1"/>
  <c r="D12" i="4"/>
  <c r="B54"/>
  <c r="B51" s="1"/>
  <c r="B57" i="2"/>
  <c r="I56"/>
  <c r="I12" s="1"/>
  <c r="G56"/>
  <c r="G12" s="1"/>
  <c r="B59"/>
  <c r="B92" i="5"/>
  <c r="B11" s="1"/>
  <c r="H12" i="4"/>
  <c r="B107"/>
  <c r="C11" i="5"/>
  <c r="I11"/>
  <c r="F43" i="2"/>
  <c r="F12" s="1"/>
  <c r="B46"/>
  <c r="W70"/>
  <c r="W12" s="1"/>
  <c r="B71"/>
  <c r="B70" s="1"/>
  <c r="L11" i="5"/>
  <c r="G11" l="1"/>
  <c r="E12" i="10"/>
  <c r="B105" i="4"/>
  <c r="B12" s="1"/>
  <c r="B12" i="10"/>
  <c r="B43" i="2"/>
  <c r="B56"/>
  <c r="B12" s="1"/>
</calcChain>
</file>

<file path=xl/comments1.xml><?xml version="1.0" encoding="utf-8"?>
<comments xmlns="http://schemas.openxmlformats.org/spreadsheetml/2006/main">
  <authors>
    <author>Autor</author>
  </authors>
  <commentList>
    <comment ref="A33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arreglar la falta de ortografia, molestia y transeútes</t>
        </r>
      </text>
    </comment>
  </commentList>
</comments>
</file>

<file path=xl/sharedStrings.xml><?xml version="1.0" encoding="utf-8"?>
<sst xmlns="http://schemas.openxmlformats.org/spreadsheetml/2006/main" count="3439" uniqueCount="850">
  <si>
    <t>CUADRO Nº 1</t>
  </si>
  <si>
    <t>Activo al</t>
  </si>
  <si>
    <t>Casos</t>
  </si>
  <si>
    <t>Apertura</t>
  </si>
  <si>
    <t>ESTADO DEL EXPEDIENTE</t>
  </si>
  <si>
    <t>Entrados</t>
  </si>
  <si>
    <t>Reentra-</t>
  </si>
  <si>
    <t>Testim.</t>
  </si>
  <si>
    <t>Termi-</t>
  </si>
  <si>
    <t>En Trami-</t>
  </si>
  <si>
    <t>Sobres.</t>
  </si>
  <si>
    <t>Rebeldía</t>
  </si>
  <si>
    <t>Ausencia</t>
  </si>
  <si>
    <t>Otros</t>
  </si>
  <si>
    <t>dos</t>
  </si>
  <si>
    <t xml:space="preserve"> Piezas</t>
  </si>
  <si>
    <t>nados</t>
  </si>
  <si>
    <t>tación</t>
  </si>
  <si>
    <t>Provis</t>
  </si>
  <si>
    <t>TOTAL</t>
  </si>
  <si>
    <t xml:space="preserve"> </t>
  </si>
  <si>
    <t xml:space="preserve">Unidad de Trámite Rápido     </t>
  </si>
  <si>
    <t>Hatillo</t>
  </si>
  <si>
    <t>Desamparados</t>
  </si>
  <si>
    <t>Adjunta Agrario Ambiental</t>
  </si>
  <si>
    <t>Tarrazú</t>
  </si>
  <si>
    <t>Grecia</t>
  </si>
  <si>
    <t>Atenas</t>
  </si>
  <si>
    <t>Upala</t>
  </si>
  <si>
    <t>Los Chiles</t>
  </si>
  <si>
    <t>Guatuso</t>
  </si>
  <si>
    <t>La Unión</t>
  </si>
  <si>
    <t>Turrialba</t>
  </si>
  <si>
    <t>San Joaquín de Flores</t>
  </si>
  <si>
    <t>Sarapiquí</t>
  </si>
  <si>
    <t>Cañas</t>
  </si>
  <si>
    <t>Garabito</t>
  </si>
  <si>
    <t>Aguirre y Parrita</t>
  </si>
  <si>
    <t>Golfito</t>
  </si>
  <si>
    <t>Osa</t>
  </si>
  <si>
    <t>Coto Brus</t>
  </si>
  <si>
    <t>Buenos Aires</t>
  </si>
  <si>
    <t>Bribrí</t>
  </si>
  <si>
    <t>Siquirres</t>
  </si>
  <si>
    <t>Acusa-</t>
  </si>
  <si>
    <t>Proce-</t>
  </si>
  <si>
    <t>Solic.</t>
  </si>
  <si>
    <t xml:space="preserve">Rem. </t>
  </si>
  <si>
    <t>Acumu-</t>
  </si>
  <si>
    <t>Archivo</t>
  </si>
  <si>
    <t>Conver-</t>
  </si>
  <si>
    <t>Remiti-</t>
  </si>
  <si>
    <t>FISCALIA</t>
  </si>
  <si>
    <t>ción</t>
  </si>
  <si>
    <t>so</t>
  </si>
  <si>
    <t>Deses-</t>
  </si>
  <si>
    <t>Criterio</t>
  </si>
  <si>
    <t>Conci-</t>
  </si>
  <si>
    <t>Proceso</t>
  </si>
  <si>
    <t>Otra</t>
  </si>
  <si>
    <t>la</t>
  </si>
  <si>
    <t>Fiscal</t>
  </si>
  <si>
    <t>sión</t>
  </si>
  <si>
    <t>do</t>
  </si>
  <si>
    <t>Abre-</t>
  </si>
  <si>
    <t>Defini-</t>
  </si>
  <si>
    <t>tima-</t>
  </si>
  <si>
    <t>Oportu-</t>
  </si>
  <si>
    <t>lia-</t>
  </si>
  <si>
    <t>a</t>
  </si>
  <si>
    <t>Juris-</t>
  </si>
  <si>
    <t>de la</t>
  </si>
  <si>
    <t>viado</t>
  </si>
  <si>
    <t>tivo</t>
  </si>
  <si>
    <t>nidad</t>
  </si>
  <si>
    <t>Prueba</t>
  </si>
  <si>
    <t>dicción</t>
  </si>
  <si>
    <t>Acción</t>
  </si>
  <si>
    <t>Invest.</t>
  </si>
  <si>
    <t>CUADRO Nº 3</t>
  </si>
  <si>
    <t>OTROS</t>
  </si>
  <si>
    <t>CUADRO Nº 4</t>
  </si>
  <si>
    <t>ART 311</t>
  </si>
  <si>
    <t>VENCIM.</t>
  </si>
  <si>
    <t>PAGO</t>
  </si>
  <si>
    <t>DESISTIM.</t>
  </si>
  <si>
    <t>MUERTE</t>
  </si>
  <si>
    <t>INCUM.</t>
  </si>
  <si>
    <t>INCISOS</t>
  </si>
  <si>
    <t xml:space="preserve">DEL </t>
  </si>
  <si>
    <t>DE</t>
  </si>
  <si>
    <t xml:space="preserve">DE LA </t>
  </si>
  <si>
    <t>DEL</t>
  </si>
  <si>
    <t>PLAZO</t>
  </si>
  <si>
    <t>MOTIVOS</t>
  </si>
  <si>
    <t>A,B,C,E</t>
  </si>
  <si>
    <t>PENAL</t>
  </si>
  <si>
    <t>MULTA</t>
  </si>
  <si>
    <t>QUERELLA</t>
  </si>
  <si>
    <t>IMPUTADO</t>
  </si>
  <si>
    <t>INVESTIG.</t>
  </si>
  <si>
    <t>Puntarenas</t>
  </si>
  <si>
    <t>a ctro</t>
  </si>
  <si>
    <t>conc.</t>
  </si>
  <si>
    <t>PRESCRIPCIÓN</t>
  </si>
  <si>
    <t xml:space="preserve">EXTINCIÓN </t>
  </si>
  <si>
    <t>ACCIÓN</t>
  </si>
  <si>
    <t>I Circuito Judicial de San José</t>
  </si>
  <si>
    <t>Adjunta Delitos Sexuales y VD</t>
  </si>
  <si>
    <t>Unidad de Fraudes</t>
  </si>
  <si>
    <t>II Circuito Judicial de San José</t>
  </si>
  <si>
    <t>Adjunta II Circuito San José</t>
  </si>
  <si>
    <t>Trám. Flagrancias II Circ. Jud. SJ</t>
  </si>
  <si>
    <t>III Circuito Judicial de San José</t>
  </si>
  <si>
    <t xml:space="preserve">Puriscal </t>
  </si>
  <si>
    <t>I Circuito Judicial de Alajuela</t>
  </si>
  <si>
    <t>II Circuito Judicial de Alajuela</t>
  </si>
  <si>
    <t>III Circuito Judicial de Alajuela</t>
  </si>
  <si>
    <t>I Circuito Judicial de Cartago</t>
  </si>
  <si>
    <t>I Circuito Judicial de Heredia</t>
  </si>
  <si>
    <t>I Circuito Judicial de Guanacaste</t>
  </si>
  <si>
    <t>II Circuito Judicial de Guanacaste</t>
  </si>
  <si>
    <t>Cóbano - Jicaral</t>
  </si>
  <si>
    <t>I Circuito Judicial Zona Sur</t>
  </si>
  <si>
    <t>Adjunta I Circ. Jud. Zona Sur</t>
  </si>
  <si>
    <t>II Circuito Judicial Zona Sur</t>
  </si>
  <si>
    <t>I Circuito Judicial Zona Atlántica</t>
  </si>
  <si>
    <t>II Circuito Judicial Zona Atlántica</t>
  </si>
  <si>
    <t>Protección de Osa</t>
  </si>
  <si>
    <t xml:space="preserve">Resuelto </t>
  </si>
  <si>
    <t>por el</t>
  </si>
  <si>
    <t>ctro</t>
  </si>
  <si>
    <t>conc</t>
  </si>
  <si>
    <t>Adjunta I Circuito Alajuela</t>
  </si>
  <si>
    <t>Adjunta II Circuito Alajuela (San Carlos)</t>
  </si>
  <si>
    <t>Adjunta III Circuito Alajuela (San Ramón)</t>
  </si>
  <si>
    <t>Adjunta I Circuito Guanacaste (Liberia)</t>
  </si>
  <si>
    <t>Adjunta II Circuito Guanacaste (Santa Cruz)</t>
  </si>
  <si>
    <t>Adjunta I Circuito Heredia</t>
  </si>
  <si>
    <t>Adjunta II Circuito Zona Sur (Corredores)</t>
  </si>
  <si>
    <t>Adjunta II Circuito Zona Atlántica (Pococí)</t>
  </si>
  <si>
    <t>Adjunta I Circuito Zona Atlántica (Limón)</t>
  </si>
  <si>
    <t>Adjunta I Circuito Zona Sur (Pérez Zeledón)</t>
  </si>
  <si>
    <t>Trám. Flagrancias II Circuito San José</t>
  </si>
  <si>
    <t>Trám. Flagrancias I Circuito Cartago</t>
  </si>
  <si>
    <t>Trám. Flagrancias I Circuito Heredia</t>
  </si>
  <si>
    <t>Trám. Flagrancias I Circuito Puntarenas</t>
  </si>
  <si>
    <t>Trám. Flagrancias I Circuito Zona Atlántica (Limón)</t>
  </si>
  <si>
    <t>Trám. Flagrancias I Circuito Alajuela</t>
  </si>
  <si>
    <t xml:space="preserve">Adjunta  de delitos económicos, tributarios y legitimación de capitales cod 618 </t>
  </si>
  <si>
    <t>OFENDIDO</t>
  </si>
  <si>
    <t>Trám. Flagrancias II Circuito Alajuela (San Carlos)</t>
  </si>
  <si>
    <t>Trám. Flagrancias I Circuito Guanacaste (Liberia)</t>
  </si>
  <si>
    <t>Trám. Flagrancias II Circuito Zona Atlántica (Pococí)</t>
  </si>
  <si>
    <t>Adjunta del III Circuito Judicial de San José, sede Pavas</t>
  </si>
  <si>
    <t>Adjunta Heredia</t>
  </si>
  <si>
    <t>Adjunta Cartago</t>
  </si>
  <si>
    <t>Adjunta II Circuito Guanacaste (Nicoya)</t>
  </si>
  <si>
    <t>Adjunta Puntarenas</t>
  </si>
  <si>
    <t>Adjunta del III Circuito Judicial de San José, sede Pavas (PISAV)</t>
  </si>
  <si>
    <t>Cartago</t>
  </si>
  <si>
    <t>Heredia</t>
  </si>
  <si>
    <t xml:space="preserve"> Cartago</t>
  </si>
  <si>
    <t>Fiscalía de Trámite de Flagrancia de San José</t>
  </si>
  <si>
    <t>Trám. Flagrancias II Circuito Zona Sur (Corredores)</t>
  </si>
  <si>
    <t>Trám. Flagrancia del II Circuito Zona Sur (Coredores)</t>
  </si>
  <si>
    <t>Trám. Flagrancia II Circuito Zona Sur (Corredores)</t>
  </si>
  <si>
    <t>Adjunta contra la Delincuencia Organizada</t>
  </si>
  <si>
    <t>Trám. Flagrancias II Circuito Guanacaste (Santa Cruz)</t>
  </si>
  <si>
    <t>La Fortuna</t>
  </si>
  <si>
    <t>Adjunta I Circuito Judicial de San Jose</t>
  </si>
  <si>
    <t xml:space="preserve">Adjunta I Circuito Judicial de San José </t>
  </si>
  <si>
    <t>Adjunta I Circuito Judicial de San José</t>
  </si>
  <si>
    <t>Fiscalía Adjunta Contra Legitimación de Capitales y extinción de Dominio1068</t>
  </si>
  <si>
    <t>Flagrancia Adjunta I Circ. Jud. Zona Sur</t>
  </si>
  <si>
    <t>Adjunta Contra Legitimación de Capitales y extinción de Dominio1068</t>
  </si>
  <si>
    <t>Adjunta de probidad, transparencia y anticorrupción  cod 621</t>
  </si>
  <si>
    <t>Trám Flagrancias Adjunta III Circuito Alajuela (San Ramón)</t>
  </si>
  <si>
    <t>San José</t>
  </si>
  <si>
    <t xml:space="preserve"> Alajuela</t>
  </si>
  <si>
    <t>Guanacaste</t>
  </si>
  <si>
    <t>Limón</t>
  </si>
  <si>
    <t>JP.act.proc</t>
  </si>
  <si>
    <t>def.sanea</t>
  </si>
  <si>
    <t>Remitido</t>
  </si>
  <si>
    <t>Devuelto</t>
  </si>
  <si>
    <t>a OIJ.para</t>
  </si>
  <si>
    <t>continuar</t>
  </si>
  <si>
    <t>investigación</t>
  </si>
  <si>
    <t>Ratifica</t>
  </si>
  <si>
    <t>gestión</t>
  </si>
  <si>
    <t xml:space="preserve">o </t>
  </si>
  <si>
    <t>solicitud</t>
  </si>
  <si>
    <t>Contra Trata de Personas</t>
  </si>
  <si>
    <t>SEGÚN: CIRCUITO JUDICIAL Y DESPACHO</t>
  </si>
  <si>
    <t>MOVIMIENTO DE TRABAJO EN EL MINISTERIO PÚBLICO</t>
  </si>
  <si>
    <t>DURANTE: PRIMER TRIMESTRE 2015</t>
  </si>
  <si>
    <t>POR: MOTIVO DE TERMINO</t>
  </si>
  <si>
    <t>MINISTERO PÚBLICO: CASOS TERMINADOS</t>
  </si>
  <si>
    <t>MINISTERIO PÚBLICO: SOLICITUDES DE SOBRESEIMIENTO DEFINITIVO PRESENTADAS</t>
  </si>
  <si>
    <t>POR: TIPO DE SOBRESEIMIENTO DEFINITIVO</t>
  </si>
  <si>
    <t>SEGÚN: CIRCUITO JUDICIAL Y DSEPACHO</t>
  </si>
  <si>
    <t>CIRCUITO JUDICIAL Y DESPACHO</t>
  </si>
  <si>
    <t>SEGÚN: PROVINCIA Y DESPACHO</t>
  </si>
  <si>
    <t>CUADRO Nº 2</t>
  </si>
  <si>
    <t>Just. Restaurativa</t>
  </si>
  <si>
    <t>MOVIMIENTO OCURRIDO EN LAS FISCALÍAS PENALES SEGÚN CIRCUITO JUDICIAL</t>
  </si>
  <si>
    <t>ENTRADOS</t>
  </si>
  <si>
    <t>REENTRADOS</t>
  </si>
  <si>
    <t>APERTURA DE TESTIMONIOS DE PIEZAS</t>
  </si>
  <si>
    <t>TERMINADOS</t>
  </si>
  <si>
    <t>En Trámite</t>
  </si>
  <si>
    <t>DURANTE EL 2015</t>
  </si>
  <si>
    <t>ACTIVO 01/01/2015</t>
  </si>
  <si>
    <t>ACTIVO 31/12/2015</t>
  </si>
  <si>
    <t>Elaborado por: Sección de Estadística, Dirección de Planificación</t>
  </si>
  <si>
    <t>Traslado</t>
  </si>
  <si>
    <t>Fiscalía PJ</t>
  </si>
  <si>
    <t>La Unión (PISAV)</t>
  </si>
  <si>
    <t xml:space="preserve">Remitido A </t>
  </si>
  <si>
    <t>Desestimaciones</t>
  </si>
  <si>
    <t>Unidad de Centr.</t>
  </si>
  <si>
    <t>Elaborado por: Sección de Estadística, Dirección de Planificación.</t>
  </si>
  <si>
    <t>PROVINCIA</t>
  </si>
  <si>
    <t>ENTRADA NETA</t>
  </si>
  <si>
    <t>SEGÚN: DELITO DENUNCIADO</t>
  </si>
  <si>
    <t>POR: OFICINAS QUE INTEGRAN EL MINISTERIO PÚBLICO (PENAL DE ADULTOS)</t>
  </si>
  <si>
    <t>DURANTE: 2015</t>
  </si>
  <si>
    <t>Unidad especializada u Fiscalía</t>
  </si>
  <si>
    <t>Delito Denunciado</t>
  </si>
  <si>
    <t>Flagrancia</t>
  </si>
  <si>
    <t>Trámite Rápido</t>
  </si>
  <si>
    <t>Trata de Personas</t>
  </si>
  <si>
    <t>Estafas</t>
  </si>
  <si>
    <t>Probidad, Transparencia y Anticorrupción</t>
  </si>
  <si>
    <t>Económicos, tributarios y legitimación de capitales</t>
  </si>
  <si>
    <t>Legitimación de Capitales y Extinción de Dominio</t>
  </si>
  <si>
    <t>Sexuales</t>
  </si>
  <si>
    <t>Contra el Crimes Org.</t>
  </si>
  <si>
    <t>Agrario
 Ambiental</t>
  </si>
  <si>
    <t>Goicoechea</t>
  </si>
  <si>
    <t>Pavas</t>
  </si>
  <si>
    <t>Pavas PISAV</t>
  </si>
  <si>
    <t>Puriscal</t>
  </si>
  <si>
    <t>Alajuela</t>
  </si>
  <si>
    <t>San
 Carlos</t>
  </si>
  <si>
    <t>Los
 Chiles</t>
  </si>
  <si>
    <t>San
 Ramón</t>
  </si>
  <si>
    <t>La
 Unión</t>
  </si>
  <si>
    <t>La
 Unión PISAV</t>
  </si>
  <si>
    <t>San
Joaquin</t>
  </si>
  <si>
    <t>Liberia</t>
  </si>
  <si>
    <t>Santa
 Cruz</t>
  </si>
  <si>
    <t>Nicoya</t>
  </si>
  <si>
    <t>Cóbano</t>
  </si>
  <si>
    <t>Aguirre
 y Parrita</t>
  </si>
  <si>
    <t>Pérez
 Zeledón</t>
  </si>
  <si>
    <t>Buenos
 Aires</t>
  </si>
  <si>
    <t>Corredores</t>
  </si>
  <si>
    <t>Coto
 Brus</t>
  </si>
  <si>
    <t>Bribri</t>
  </si>
  <si>
    <t>Pococí</t>
  </si>
  <si>
    <t>I CJ San José</t>
  </si>
  <si>
    <t>II CJ San José</t>
  </si>
  <si>
    <t>Pérez 
Zeledón</t>
  </si>
  <si>
    <t>Abandono de incapaces y casos de agravación</t>
  </si>
  <si>
    <t>Abandono por causa de honor</t>
  </si>
  <si>
    <t>Aborto con o sin consentimiento</t>
  </si>
  <si>
    <t>Aborto culposo</t>
  </si>
  <si>
    <t>Aborto procurado</t>
  </si>
  <si>
    <t>Abuso de autoridad</t>
  </si>
  <si>
    <t>Abusos sexuales contra las personas mayores de edad</t>
  </si>
  <si>
    <t>Abusos sexuales contra mayor (tentativa de)</t>
  </si>
  <si>
    <t>Abusos sexuales contra menor e incapaces (tentativa de)</t>
  </si>
  <si>
    <t>Abusos sexuales contra personas menores de edad e incapaces</t>
  </si>
  <si>
    <t>Accionamiento de arma</t>
  </si>
  <si>
    <t>Aceptación de dádivas por un acto cumplido</t>
  </si>
  <si>
    <t>Administración fraudulenta</t>
  </si>
  <si>
    <t>Administración irregular</t>
  </si>
  <si>
    <t>Adquisición o procesamiento ilegal de productos forestales</t>
  </si>
  <si>
    <t>Adulteración de otras sustancias</t>
  </si>
  <si>
    <t>Agresión calificada</t>
  </si>
  <si>
    <t>Agresión con arma</t>
  </si>
  <si>
    <t>Agresión física</t>
  </si>
  <si>
    <t>Agresión patrimonial</t>
  </si>
  <si>
    <t>Agresión psicológica</t>
  </si>
  <si>
    <t>Agresión sexual</t>
  </si>
  <si>
    <t>Allanamiento ilegal</t>
  </si>
  <si>
    <t>Almacenamiento de drogas</t>
  </si>
  <si>
    <t>Alteración de características</t>
  </si>
  <si>
    <t>Alteración de dispositivos y señales de tránsito oficiales</t>
  </si>
  <si>
    <t>Amenaza a un funcionario público</t>
  </si>
  <si>
    <t>Amenazas agravadas</t>
  </si>
  <si>
    <t>Amenazas contra una mujer</t>
  </si>
  <si>
    <t>Apropiación irregular</t>
  </si>
  <si>
    <t>Apropiación y retención indebida</t>
  </si>
  <si>
    <t>Aprovechamiento de productos forestales en propiedad privada sin el permiso de la AFE o en excediendo el permiso Art. 61 inc a)</t>
  </si>
  <si>
    <t>Aprovechamiento de recursos forestales patrimonio natural del Estado</t>
  </si>
  <si>
    <t>Aprovechamiento en áreas de protección</t>
  </si>
  <si>
    <t>Asociación ilícita</t>
  </si>
  <si>
    <t>Atentado a la autoridad pública</t>
  </si>
  <si>
    <t>Autocalumnia</t>
  </si>
  <si>
    <t>Autorización de actos indebidos</t>
  </si>
  <si>
    <t>Calumnias</t>
  </si>
  <si>
    <t>Cambio de uso del suelo (bosque)</t>
  </si>
  <si>
    <t>Captación indebida de manifestaciones verbales</t>
  </si>
  <si>
    <t>Circulación de moneda falsa recibida de buena fé</t>
  </si>
  <si>
    <t>Coacción</t>
  </si>
  <si>
    <t>Cohecho impropio</t>
  </si>
  <si>
    <t>Cohecho propio</t>
  </si>
  <si>
    <t>Comercio de armas, explosivos y pólvora</t>
  </si>
  <si>
    <t>Comercio de droga y sustancias sin autorización legal</t>
  </si>
  <si>
    <t>Comercio, trafico o trasiego de flora silvestre, productos y subproductos de especies en peligro de extinción sin el permiso del SINAC</t>
  </si>
  <si>
    <t>Comercio, trafico, trasiego de animales silvestres sin el permiso del SINAC</t>
  </si>
  <si>
    <t>Concusión</t>
  </si>
  <si>
    <t>Conducción temeraria</t>
  </si>
  <si>
    <t>Conductas sexuales abusivas</t>
  </si>
  <si>
    <t>Contagio venéreo</t>
  </si>
  <si>
    <t>Contrabando. Artículo 211</t>
  </si>
  <si>
    <t>Corrupción agravada</t>
  </si>
  <si>
    <t>Corrupción de menores agravada</t>
  </si>
  <si>
    <t>Corrupción de una persona menor de edad o incapaz</t>
  </si>
  <si>
    <t>Creación de peligro para transportes terrestres</t>
  </si>
  <si>
    <t>Cultivar-producir-extraer drogas</t>
  </si>
  <si>
    <t>Daño agravado</t>
  </si>
  <si>
    <t>Daño patrimonial</t>
  </si>
  <si>
    <t>Daños</t>
  </si>
  <si>
    <t>Defraudación fiscal aduanera. artículo 214</t>
  </si>
  <si>
    <t>Delitos cometidos por funcionarios públicos</t>
  </si>
  <si>
    <t>Delitos informáticos</t>
  </si>
  <si>
    <t>Denuncia y querella calumniosa y calumnia real</t>
  </si>
  <si>
    <t>Desastre culposo</t>
  </si>
  <si>
    <t>Infracción Ley de Pesca y Acuicultura</t>
  </si>
  <si>
    <t>Descuido con animales</t>
  </si>
  <si>
    <t>Desobediencia a la autoridad pública</t>
  </si>
  <si>
    <t>Difamación</t>
  </si>
  <si>
    <t>Difusión de pornografía</t>
  </si>
  <si>
    <t>Distracción de las utilidades de las actividades económicas familiares</t>
  </si>
  <si>
    <t>Distribuir-suministrar-poseer drogas</t>
  </si>
  <si>
    <t>Divulgación de secretos</t>
  </si>
  <si>
    <t>Ejercicio ilegal de una profesión</t>
  </si>
  <si>
    <t>Elaborar-fabricar-refinar-transformar-preparar droga</t>
  </si>
  <si>
    <t>Espionaje</t>
  </si>
  <si>
    <t>Estafa</t>
  </si>
  <si>
    <t>Estafa (tentativa de)</t>
  </si>
  <si>
    <t>Estafa de seguro</t>
  </si>
  <si>
    <t>Estafa mediante cheque</t>
  </si>
  <si>
    <t>Estelionato</t>
  </si>
  <si>
    <t>Estrago</t>
  </si>
  <si>
    <t>Evasión</t>
  </si>
  <si>
    <t>Evasión por culpa</t>
  </si>
  <si>
    <t>Exacción ilegal</t>
  </si>
  <si>
    <t>Expendio o procuración de bebidas alcohólicas y tabaco a menores o incapaces</t>
  </si>
  <si>
    <t>Explotación de incapaces</t>
  </si>
  <si>
    <t>Explotación de Personas Adultas Mayores</t>
  </si>
  <si>
    <t>Explotación económica de la Mujer</t>
  </si>
  <si>
    <t>Explotación indebida de riqueza nacional por extranjero</t>
  </si>
  <si>
    <t>Explotación sexual de una mujer</t>
  </si>
  <si>
    <t>Extorsión</t>
  </si>
  <si>
    <t>Fabricación o tenencia de materiales explosivos</t>
  </si>
  <si>
    <t>Fabricación, explortación e importación ilegales</t>
  </si>
  <si>
    <t>Fabricación, produción o reproducción de pornografía</t>
  </si>
  <si>
    <t>Falsedad en la declaración jurada</t>
  </si>
  <si>
    <t>Falsedad ideológica</t>
  </si>
  <si>
    <t>Falsificación de documentos privados</t>
  </si>
  <si>
    <t>Falsificación de documentos públicos y auténticos</t>
  </si>
  <si>
    <t>Falsificación de moneda</t>
  </si>
  <si>
    <t>Falsificación de sellos</t>
  </si>
  <si>
    <t>Falsificación de señas y marcas</t>
  </si>
  <si>
    <t>Falso testimonio</t>
  </si>
  <si>
    <t>Favorecimiento de evasión</t>
  </si>
  <si>
    <t>Favorecimiento personal</t>
  </si>
  <si>
    <t>Favorecimiento real</t>
  </si>
  <si>
    <t>Femicidio</t>
  </si>
  <si>
    <t>Femicidio (tentativa de)</t>
  </si>
  <si>
    <t>Formas agravadas de violencia sexual</t>
  </si>
  <si>
    <t>Fraude de ley en la función administrativa</t>
  </si>
  <si>
    <t>Fraude de simulación</t>
  </si>
  <si>
    <t>Fraude de simulación sobre bienes susceptibles de ser gananciales</t>
  </si>
  <si>
    <t>Fraude en la entrega de cosas</t>
  </si>
  <si>
    <t>Fraude informático</t>
  </si>
  <si>
    <t>Homicidio culposo</t>
  </si>
  <si>
    <t>Homicidio doloso</t>
  </si>
  <si>
    <t>Homicidio simple (tentativa de)</t>
  </si>
  <si>
    <t>Hurto</t>
  </si>
  <si>
    <t>Hurto  (tentativa de)</t>
  </si>
  <si>
    <t>Hurto agravado</t>
  </si>
  <si>
    <t>Hurto agravado (cómplice de)</t>
  </si>
  <si>
    <t>Hurto atenuado</t>
  </si>
  <si>
    <t>Hurto de uso</t>
  </si>
  <si>
    <t>Incendio (tentativa de)</t>
  </si>
  <si>
    <t>Incendio forestal con culpa</t>
  </si>
  <si>
    <t>Incendio forestal con dolo</t>
  </si>
  <si>
    <t>Incendio o explosión</t>
  </si>
  <si>
    <t>Incumplimiento de deberes agravado</t>
  </si>
  <si>
    <t>Incumplimiento de deberes de asistencia</t>
  </si>
  <si>
    <t>Incumplimiento de deberes de la función pública</t>
  </si>
  <si>
    <t>Incumplimiento de deberes de terceros</t>
  </si>
  <si>
    <t>Incumplimiento de medidas de seguridad</t>
  </si>
  <si>
    <t>Incumplimiento de una medida de protección</t>
  </si>
  <si>
    <t>Incumplimiento del deber alimentario</t>
  </si>
  <si>
    <t>Incumplimiento o abuso de la Patria Potestad</t>
  </si>
  <si>
    <t>Influencia en contra de la hacienda pública</t>
  </si>
  <si>
    <t>Infracción Código de Normas y Procedimientos Tributarios</t>
  </si>
  <si>
    <t>Infracción Código Electoral</t>
  </si>
  <si>
    <t>Infracción Código Fiscal</t>
  </si>
  <si>
    <t>Infracción Ley Arrendamiento Urbano</t>
  </si>
  <si>
    <t>Infracción Ley Caza y Pesca</t>
  </si>
  <si>
    <t>Infracción Ley contra la Violencia Doméstica</t>
  </si>
  <si>
    <t>Infracción Ley Control Ganado Bovino</t>
  </si>
  <si>
    <t>Infracción Ley de Aguas</t>
  </si>
  <si>
    <t>Infracción Ley de armas y explosivos</t>
  </si>
  <si>
    <t>Infracción Ley de Conservación de Vida Silvestre</t>
  </si>
  <si>
    <t>Infracción Ley de igualdad de oportunid para personas con discapacidad</t>
  </si>
  <si>
    <t>Infracción Ley de Juegos</t>
  </si>
  <si>
    <t>Infracción Ley de Minería</t>
  </si>
  <si>
    <t>Infracción Ley de procedimientos de observancia de los derechos de propiedad intelectual</t>
  </si>
  <si>
    <t>Infracción Ley de Protección Fitosanitaria</t>
  </si>
  <si>
    <t>Infracción Ley de psicotrópicos</t>
  </si>
  <si>
    <t>Infracción Ley de regulación y comercialización de bebidas con contenido alcohólico</t>
  </si>
  <si>
    <t>Infracción Ley de rifas y loterías</t>
  </si>
  <si>
    <t>Infracción Ley de sanidad vegetal</t>
  </si>
  <si>
    <t>Infracción Ley de tránsito</t>
  </si>
  <si>
    <t>Infracción Ley delitos mineros</t>
  </si>
  <si>
    <t>Infracción Ley derechos de autor y derechos conexos</t>
  </si>
  <si>
    <t>Infracción Ley enriquecimiento ilícito</t>
  </si>
  <si>
    <t>Infracción Ley Forestal</t>
  </si>
  <si>
    <t>Infracción Ley General de Aduanas</t>
  </si>
  <si>
    <t>Infracción Ley General de Migración y Extranjería</t>
  </si>
  <si>
    <t>Infracción Ley General de Salud</t>
  </si>
  <si>
    <t>Infracción Ley general del servicio nacional de salud animal</t>
  </si>
  <si>
    <t>Infracción Ley Orgánica del Ambiente</t>
  </si>
  <si>
    <t>Infracción Ley Patrimonio Histórico Arquitectónico de CR</t>
  </si>
  <si>
    <t>Infracción Ley patrimonio nacional arqueológico</t>
  </si>
  <si>
    <t>Infracción Ley protección adulto mayor</t>
  </si>
  <si>
    <t>Infracción Ley Regulación del Fumado</t>
  </si>
  <si>
    <t>Infracción Ley venta de licores</t>
  </si>
  <si>
    <t>Infracción Ley zona marítimo terrestre</t>
  </si>
  <si>
    <t>Infractores del proceso de adopción</t>
  </si>
  <si>
    <t>Inhabilitación especial</t>
  </si>
  <si>
    <t>Injurias</t>
  </si>
  <si>
    <t>Insolvencia fraudulenta</t>
  </si>
  <si>
    <t>Instigación o ayuda al suicidio</t>
  </si>
  <si>
    <t>Instigación pública</t>
  </si>
  <si>
    <t>Introducción de droga en un centro penitenciario</t>
  </si>
  <si>
    <t>Invación a un área de conservación o protección</t>
  </si>
  <si>
    <t>Irrespeto de vedas forestales declaradas</t>
  </si>
  <si>
    <t>Legitimación de capitales</t>
  </si>
  <si>
    <t>Lesiones consentidas</t>
  </si>
  <si>
    <t>Lesiones culposas</t>
  </si>
  <si>
    <t>Lesiones culposas (mala praxis)</t>
  </si>
  <si>
    <t>Lesiones graves</t>
  </si>
  <si>
    <t>Lesiones gravísimas</t>
  </si>
  <si>
    <t>Lesiones leves</t>
  </si>
  <si>
    <t>Lesiones leves en riña</t>
  </si>
  <si>
    <t>Libramiento de cheque sin fondos</t>
  </si>
  <si>
    <t>Limitación al ejercicio del derecho de propiedad</t>
  </si>
  <si>
    <t>Maltrato</t>
  </si>
  <si>
    <t>Malversación</t>
  </si>
  <si>
    <t>Matrimonio ilegal</t>
  </si>
  <si>
    <t>Molestía o estorbo a la autoridad</t>
  </si>
  <si>
    <t>Movilización de madera de bosque o plantación sin permisos</t>
  </si>
  <si>
    <t>Negociaciones incompatibles</t>
  </si>
  <si>
    <t>Nombramientos ilegales</t>
  </si>
  <si>
    <t>Obstaculación del acceso a la justicia</t>
  </si>
  <si>
    <t>Obstrucción de la vía pública</t>
  </si>
  <si>
    <t>Ocultación del impedimento</t>
  </si>
  <si>
    <t>Ocultamiento de detenidos por autoridades</t>
  </si>
  <si>
    <t>Ocultamiento o destrucción de información</t>
  </si>
  <si>
    <t>Ofensas a la dignidad</t>
  </si>
  <si>
    <t>Ofrecimiento de testigo falso</t>
  </si>
  <si>
    <t>Ofrecimiento fraudulento de efectos de crédito</t>
  </si>
  <si>
    <t>Omisión de auxilio</t>
  </si>
  <si>
    <t>Pago irregular de contratos administrativos</t>
  </si>
  <si>
    <t>Participación de terceros relacionados con la víctima que abusen de su autoridad o cargo</t>
  </si>
  <si>
    <t>Patrocinio infiel</t>
  </si>
  <si>
    <t>Peculado</t>
  </si>
  <si>
    <t>Peculado y malversación de fondos privados</t>
  </si>
  <si>
    <t>Penalidad del corruptor</t>
  </si>
  <si>
    <t>Perjurio</t>
  </si>
  <si>
    <t>Piratería y actos ilícitos contra la seguridad de la navegación marítima</t>
  </si>
  <si>
    <t>Portación ilícita de arma permitida</t>
  </si>
  <si>
    <t>Posesión de droga</t>
  </si>
  <si>
    <t>Presencia de menores en lugares no autorizados</t>
  </si>
  <si>
    <t>Prevaricato</t>
  </si>
  <si>
    <t>Privación de libertad agravada</t>
  </si>
  <si>
    <t>Privación de libertad sin ánimo de lucro</t>
  </si>
  <si>
    <t>Profanación de cementerios y cadáveres</t>
  </si>
  <si>
    <t>Propagación de enfermedades infecto-contagiosas</t>
  </si>
  <si>
    <t>Propalación</t>
  </si>
  <si>
    <t>Proxenetismo</t>
  </si>
  <si>
    <t>Proxenetismo Agravado</t>
  </si>
  <si>
    <t>Quebrantamiento de inhabilitación</t>
  </si>
  <si>
    <t>Quiebra fraudulenta</t>
  </si>
  <si>
    <t>Rapto con fin de matrimonio</t>
  </si>
  <si>
    <t>Rapto Impropio</t>
  </si>
  <si>
    <t>Rapto propio</t>
  </si>
  <si>
    <t>Recepción de cheques sin fondos</t>
  </si>
  <si>
    <t>Receptación</t>
  </si>
  <si>
    <t>Receptación de cosas de procedencia sospechosa</t>
  </si>
  <si>
    <t>Receptación, legalización o encubrimiento de bienes</t>
  </si>
  <si>
    <t>Reconocimiento ilegal de beneficios laborales</t>
  </si>
  <si>
    <t>Relaciones sexuales con menores (tentativa de)</t>
  </si>
  <si>
    <t>Relaciones sexuales con personas menores de edad</t>
  </si>
  <si>
    <t xml:space="preserve">Actos sexuales remunerados con personas menores de edad </t>
  </si>
  <si>
    <t>Resistencia a la autoridad pública</t>
  </si>
  <si>
    <t>Resistencia a la autoridad pública agravada</t>
  </si>
  <si>
    <t>Restricción a la autodeterminación</t>
  </si>
  <si>
    <t>Restricción a la libertad de tránsito</t>
  </si>
  <si>
    <t>Revelación por culpa</t>
  </si>
  <si>
    <t>Robo agravado</t>
  </si>
  <si>
    <t>Robo agravado (tentativa de)</t>
  </si>
  <si>
    <t>Robo simple</t>
  </si>
  <si>
    <t>Robo simple (cómplice de)</t>
  </si>
  <si>
    <t>Robo simple (tentativa de)</t>
  </si>
  <si>
    <t>Rufianería</t>
  </si>
  <si>
    <t>Secuestro extorsivo</t>
  </si>
  <si>
    <t>Seducción o encuentros con menores por medios electrónicos</t>
  </si>
  <si>
    <t>Simulación de delito</t>
  </si>
  <si>
    <t>Simulación de matrimonio</t>
  </si>
  <si>
    <t>Soborno</t>
  </si>
  <si>
    <t>Suministro indebido de estupefacientes agravado</t>
  </si>
  <si>
    <t>Suplantación de identidad</t>
  </si>
  <si>
    <t>Supresión, ocultación y destrucción de documento</t>
  </si>
  <si>
    <t>Sustracción de la persona menor de edad o con discapacidad</t>
  </si>
  <si>
    <t>Sustracción de productos forestales</t>
  </si>
  <si>
    <t>Sustracción patrimonial</t>
  </si>
  <si>
    <t>Tala en zona de protección</t>
  </si>
  <si>
    <t>Tenencia de armas prohibidas</t>
  </si>
  <si>
    <t>Tenencia de droga</t>
  </si>
  <si>
    <t>Tenencia de material pornográfico</t>
  </si>
  <si>
    <t>Tenencia ilegítima de menores para adopción</t>
  </si>
  <si>
    <t>Tenencia y portación ilegal de armas permitidas</t>
  </si>
  <si>
    <t>Tortura</t>
  </si>
  <si>
    <t>Tráfico de droga / transporte de droga</t>
  </si>
  <si>
    <t>Tráfico de influencias</t>
  </si>
  <si>
    <t>Tráfico de personas menores de edad</t>
  </si>
  <si>
    <t>Tráfico internacional de droga</t>
  </si>
  <si>
    <t>Transporte de productos forestales sustraídos.</t>
  </si>
  <si>
    <t>Transporte ilegal de madera</t>
  </si>
  <si>
    <t>Trata de personas</t>
  </si>
  <si>
    <t>Uso de falso documento</t>
  </si>
  <si>
    <t>Uso ilegal de uniformes, insignias o dispositivos policiales</t>
  </si>
  <si>
    <t>Uso indebido de correspondencia</t>
  </si>
  <si>
    <t>Usura</t>
  </si>
  <si>
    <t>Usurpación</t>
  </si>
  <si>
    <t>Usurpación bienes de dominio público</t>
  </si>
  <si>
    <t>Usurpación de aguas</t>
  </si>
  <si>
    <t>Usurpación de autoridad</t>
  </si>
  <si>
    <t>Venta de droga</t>
  </si>
  <si>
    <t>Venta de objetos peligrosos a menores o incapaces</t>
  </si>
  <si>
    <t>Violación</t>
  </si>
  <si>
    <t>Violación (cómplice de)</t>
  </si>
  <si>
    <t>Violación (tentativa de)</t>
  </si>
  <si>
    <t>Violación calificada</t>
  </si>
  <si>
    <t>Violación contra una mujer</t>
  </si>
  <si>
    <t>Violación de comunicaciones electrónicas</t>
  </si>
  <si>
    <t>Violación de correspondencia o comunicaciones</t>
  </si>
  <si>
    <t>Violación de datos personales</t>
  </si>
  <si>
    <t>Violación de domicilio</t>
  </si>
  <si>
    <t>Violación de domicilio (tentativa de)</t>
  </si>
  <si>
    <t>Violación de fueros</t>
  </si>
  <si>
    <t>Violación de la custodia de cosas</t>
  </si>
  <si>
    <t>Violación de la privacidad de la información de las declaraciones juradas</t>
  </si>
  <si>
    <t>Violación de sellos</t>
  </si>
  <si>
    <t>Violencia emocional</t>
  </si>
  <si>
    <t>Otros delitos</t>
  </si>
  <si>
    <t>CONTRAVENCIONES</t>
  </si>
  <si>
    <t>Abandono de animales</t>
  </si>
  <si>
    <t>Alborotos</t>
  </si>
  <si>
    <t>Amenazas personales</t>
  </si>
  <si>
    <t>Castigos inmoderados a los hijos</t>
  </si>
  <si>
    <t>Desórdenes</t>
  </si>
  <si>
    <t>Dibujo en paredes</t>
  </si>
  <si>
    <t>Embriaguez</t>
  </si>
  <si>
    <t>Entrada sin permiso a terreno ajeno</t>
  </si>
  <si>
    <t>Lanzamientos de objetos</t>
  </si>
  <si>
    <t>Lesiones levísimas (golpes)</t>
  </si>
  <si>
    <t>Llamadas mortificantes</t>
  </si>
  <si>
    <t>Maltrato de animales</t>
  </si>
  <si>
    <t>Molestías a tranceúntes o conductores</t>
  </si>
  <si>
    <t>Palabras  o actos obscenos</t>
  </si>
  <si>
    <t>Pelea dual</t>
  </si>
  <si>
    <t>Portación falsa de distintivos</t>
  </si>
  <si>
    <t>Proposiciones irrespetuosas</t>
  </si>
  <si>
    <t>Provocación a riña</t>
  </si>
  <si>
    <t>Seducción de fuezas de seguridad</t>
  </si>
  <si>
    <t>Sustracción de productos forestales propiedad Estado</t>
  </si>
  <si>
    <t>Tocamientos</t>
  </si>
  <si>
    <t>Usurpación de nombre</t>
  </si>
  <si>
    <t>Contravenciones-otras</t>
  </si>
  <si>
    <t>Averiguar desaparición</t>
  </si>
  <si>
    <t>Averiguar muerte</t>
  </si>
  <si>
    <t>Suicidio</t>
  </si>
  <si>
    <t>Hecho atípico</t>
  </si>
  <si>
    <t>Hallazgo de droga</t>
  </si>
  <si>
    <t>Lesiones accidentales</t>
  </si>
  <si>
    <t>Muerte accidental</t>
  </si>
  <si>
    <t>Ignorado</t>
  </si>
  <si>
    <t xml:space="preserve">ENTRADA NETA EN LAS OFICINAS QUE INTEGRAN EL MINISTERIO PÚBLICO </t>
  </si>
  <si>
    <t>SEGÚN: TIPO DE CASO (PENAL ADULTOS)</t>
  </si>
  <si>
    <t>POR: CIRCUITO JUDICIAL</t>
  </si>
  <si>
    <t>CIRCUITO JUDICIAL</t>
  </si>
  <si>
    <t>DELITO DENUNCIADO</t>
  </si>
  <si>
    <t>PRIMERO</t>
  </si>
  <si>
    <t xml:space="preserve">SEGUNDO </t>
  </si>
  <si>
    <t>TERCERO</t>
  </si>
  <si>
    <t>SEGUNDO</t>
  </si>
  <si>
    <t>CARTAGO</t>
  </si>
  <si>
    <t>HEREDIA</t>
  </si>
  <si>
    <t>PUNTARENAS</t>
  </si>
  <si>
    <t>PRIMERO ZONA</t>
  </si>
  <si>
    <t>SEGUNDO ZONA</t>
  </si>
  <si>
    <t>SAN JOSE</t>
  </si>
  <si>
    <t>ALAJUELA</t>
  </si>
  <si>
    <t>GUANACASTE</t>
  </si>
  <si>
    <t>ZONA SUR</t>
  </si>
  <si>
    <t>ATLÁNTICA</t>
  </si>
  <si>
    <t>Aborto (tentativa de)</t>
  </si>
  <si>
    <t>Aborto impune</t>
  </si>
  <si>
    <t>Acometimiento a una mujer en estado de gravidez</t>
  </si>
  <si>
    <t>Agiotaje</t>
  </si>
  <si>
    <t>Agresión (tentativa de)</t>
  </si>
  <si>
    <t>Alteración de datos y sabotaje informático</t>
  </si>
  <si>
    <t>Apropiación de bienes obsequiados al estado</t>
  </si>
  <si>
    <t>Atentado contra plantas, conductores de energía y de comunicaciones</t>
  </si>
  <si>
    <t>Circulación de sustancias envenenadas o adulteradas</t>
  </si>
  <si>
    <t>Comercio, trafico, trasiego de animales silvestres en peligro de extinción o poblaciones reducidas sin el permiso del SINAC</t>
  </si>
  <si>
    <t>Conspiración para traición</t>
  </si>
  <si>
    <t>Corrupción de jueces</t>
  </si>
  <si>
    <t>Corrupción de sustancias alimenticias o medicinales</t>
  </si>
  <si>
    <t>Crímenes de lesa humanidad</t>
  </si>
  <si>
    <t>Daño en objeto de interés militar</t>
  </si>
  <si>
    <t>Demora injustificada de pagos</t>
  </si>
  <si>
    <t>Denegación de auxilio</t>
  </si>
  <si>
    <t>Destrucción de sellos oficiales</t>
  </si>
  <si>
    <t>Difamación de una persona jurídica</t>
  </si>
  <si>
    <t>Dificultar acción de autoridad</t>
  </si>
  <si>
    <t>Difusión de información falsa</t>
  </si>
  <si>
    <t>Discriminación racial</t>
  </si>
  <si>
    <t>Documentos equiparados</t>
  </si>
  <si>
    <t>Envenamiento o anillado de árboles sin el permiso de la AFE</t>
  </si>
  <si>
    <t>Estafa informática</t>
  </si>
  <si>
    <t>Evasión (tentativa de)</t>
  </si>
  <si>
    <t>Exposición de menores a peligro</t>
  </si>
  <si>
    <t>Extorsión simple (tentativa de)</t>
  </si>
  <si>
    <t>Fabricación o circulación de fotografías que semejan valores</t>
  </si>
  <si>
    <t>Fabricación, exportación e importación ilegales</t>
  </si>
  <si>
    <t>Fabricación, producción o reproducción de pornografía</t>
  </si>
  <si>
    <t>Facilitación culposa</t>
  </si>
  <si>
    <t>Falsedad en la recepción de bienes u servicios contratados</t>
  </si>
  <si>
    <t>Falsedad ideológica en certificados médicos</t>
  </si>
  <si>
    <t>Homicidio calificado (tentativa de)</t>
  </si>
  <si>
    <t>Hurto agravado (tentativa de)</t>
  </si>
  <si>
    <t>Infracción Ley contra la delincuencia organizada</t>
  </si>
  <si>
    <t>Infracción Ley de espectáculos públicos, materiales audiovisuales e impresos</t>
  </si>
  <si>
    <t>Infracción Ley de igualdad de oportunidad para personas con discapacidad</t>
  </si>
  <si>
    <t>Infracción Ley de imprenta</t>
  </si>
  <si>
    <t>Infracción Ley de la defensoría de los habitantes</t>
  </si>
  <si>
    <t>Infracción Ley de la promoción, competencia y defensa efectiva del consumidor</t>
  </si>
  <si>
    <t>Infracción Ley general de administración financiera</t>
  </si>
  <si>
    <t>Infracción Ley orgánica del TSE y del registro civil</t>
  </si>
  <si>
    <t>Infracción Ley penalización de violencia contra la mujer</t>
  </si>
  <si>
    <t>Infractores del proceso de inscripción</t>
  </si>
  <si>
    <t>Intimidación pública</t>
  </si>
  <si>
    <t>Introducción y tráfico de materiales prohibidos</t>
  </si>
  <si>
    <t>Invasión a un área de conservación o protección</t>
  </si>
  <si>
    <t>Molestia o estorbo a la autoridad</t>
  </si>
  <si>
    <t>Ofensa a la memoria de un difunto</t>
  </si>
  <si>
    <t>Ofensas en juicio</t>
  </si>
  <si>
    <t>Ofrecimiento u otorgamiento de dádiva o retribución</t>
  </si>
  <si>
    <t>Peligro de naufragio y de desastre aéreo</t>
  </si>
  <si>
    <t>Procuración de armas o sustancias peligrosas</t>
  </si>
  <si>
    <t>Propaganda desleal</t>
  </si>
  <si>
    <t>Publicación de ofensas</t>
  </si>
  <si>
    <t>Quiebra culposa</t>
  </si>
  <si>
    <t>Rebelión</t>
  </si>
  <si>
    <t>Relaciones sexuales remuneradas con menores de edad</t>
  </si>
  <si>
    <t>Actos sexuales remunerados con personas menores de edad (tentativa de)</t>
  </si>
  <si>
    <t>Robo agravado (cómplice de)</t>
  </si>
  <si>
    <t>Sabotaje informático</t>
  </si>
  <si>
    <t>Secuestro de persona menor de 12 años o con discapacidad en estado de indefensión</t>
  </si>
  <si>
    <t>Sobreprecio irregular</t>
  </si>
  <si>
    <t>Sujetos equiparados</t>
  </si>
  <si>
    <t>Suministro infiel de medicamentos</t>
  </si>
  <si>
    <t>Sustracción, desvío o supresión de correspondencia</t>
  </si>
  <si>
    <t>Tenencia de instrumentos de falsificación</t>
  </si>
  <si>
    <t>Tenencia ilícita de sellos de identificación y otros sistemas de seguridad</t>
  </si>
  <si>
    <t>Tráfico de personas menores de edad para darlas en adopción</t>
  </si>
  <si>
    <t>Infracción Ley para la gestión integral de residuos</t>
  </si>
  <si>
    <t>Violación de medidas sanitarias y para la prevención de epizootias o plagas vegetales</t>
  </si>
  <si>
    <t>Violación de tregua</t>
  </si>
  <si>
    <t>Exhibicionismo</t>
  </si>
  <si>
    <t>Infracción de reglamentos de caza y pesca</t>
  </si>
  <si>
    <t>Miradas indiscretas</t>
  </si>
  <si>
    <t>Molestias a transeúntes o conductores</t>
  </si>
  <si>
    <t>Negativa a identificarse</t>
  </si>
  <si>
    <t>Obstrucción de acequias o canales</t>
  </si>
  <si>
    <t>Seducción de fuerzas de seguridad</t>
  </si>
  <si>
    <t>Violación de reglamentos sobre quemas</t>
  </si>
  <si>
    <t>Consumo de droga</t>
  </si>
  <si>
    <t>ENTRADA NETA EN LAS OFICINAS QUE INTEGRAN EL MINISTERIO PÚBLICO</t>
  </si>
  <si>
    <t>SEGÚN: TITULO DEL CODIGO PENAL E INFRACCIONES A LEYES ESPECIALES</t>
  </si>
  <si>
    <t>(PENAL ADULTOS Y PENAL JUVENIL)</t>
  </si>
  <si>
    <t>DELITO DENUNCIADO POR TÍTULO DEL CÓDIGO PENAL</t>
  </si>
  <si>
    <t>Adultos</t>
  </si>
  <si>
    <t>Penal Juvenil</t>
  </si>
  <si>
    <t>CONTRA LA VIDA</t>
  </si>
  <si>
    <t>CONTRA EL HONOR</t>
  </si>
  <si>
    <t>SEXUALES</t>
  </si>
  <si>
    <t>CONTRA LA FAMILIA</t>
  </si>
  <si>
    <t>CONTRA LA LIBERTAD</t>
  </si>
  <si>
    <t>CONTRA EL ÁMBITO DE LA INTIMIDAD</t>
  </si>
  <si>
    <t>CONTRA LA PROPIEDAD</t>
  </si>
  <si>
    <t>CONTRA LA BUENA FE DE LOS NEGOCIOS</t>
  </si>
  <si>
    <t>CONTRA LA SEGURIDAD COMÚN</t>
  </si>
  <si>
    <t>CONTRA LA TRANQUILIDAD PÚBLICA</t>
  </si>
  <si>
    <t>CONTRA LA SEGURIDAD DE LA NACIÓN</t>
  </si>
  <si>
    <t>CONTRA LA AUTORIDAD PÚBLICA</t>
  </si>
  <si>
    <t>CONTRA LA ADMINISTRACIÓN DE JUSTICIA</t>
  </si>
  <si>
    <t>CONTRA LOS DEBERES DE LA FUNCIÓN PÚBLICA</t>
  </si>
  <si>
    <t>Infracción Ley  Enriquecimiento ilícito</t>
  </si>
  <si>
    <t>Infracción Ley Enriquecimiento ilícito</t>
  </si>
  <si>
    <t>CONTRA LOS PODERES PÚBLICOS Y ORDEN CONST.</t>
  </si>
  <si>
    <t>CONTRA LA FE PUBLICA</t>
  </si>
  <si>
    <t>INFRACCIÓN A LA LEY DE SICOTROPICOS</t>
  </si>
  <si>
    <t>Infracción ley de psicotrópicos</t>
  </si>
  <si>
    <t>INFRACCIÓN LEY  FORESTAL</t>
  </si>
  <si>
    <t>Infracción ley forestal</t>
  </si>
  <si>
    <t>INFRACCIÓN LEY CONSERVACION DE VIDA SILVESTRE</t>
  </si>
  <si>
    <t>INFRACCIÓN LEY GENERAL DE  ADUANAS</t>
  </si>
  <si>
    <t>INFRACCIÓN LEY  ADULTO MAYOR</t>
  </si>
  <si>
    <t>Explotación de personas adultas mayores</t>
  </si>
  <si>
    <t>Infracción ley protección adulto mayor</t>
  </si>
  <si>
    <t>INFRACCION LEY DE ARMAS Y EXPLOSIVOS</t>
  </si>
  <si>
    <t>Infracción ley de armas y explosivos</t>
  </si>
  <si>
    <t>INFRACCION LEY DE  PENALIZACION DE VIOLENCIA CONTRA LA MUJER</t>
  </si>
  <si>
    <t>Explotación económica de la mujer</t>
  </si>
  <si>
    <t>Infracción ley penalización de violencia contra la mujer</t>
  </si>
  <si>
    <t>INFRACCIÓN LEYES ESPECIALES</t>
  </si>
  <si>
    <t>Infracción Ley Contra la Violencia Doméstica</t>
  </si>
  <si>
    <t>Infracción Ley de Espectáculos Públicos, materiales audiovisuales e impresos</t>
  </si>
  <si>
    <t>Infracción Ley de Procedimientos de observancia de los derechos de propiedad intelectual</t>
  </si>
  <si>
    <t>Infracción Ley de Regulación y Comercialización de bebidas con contenido alcohólico</t>
  </si>
  <si>
    <t>Infracción Ley de Rifas y Loterías</t>
  </si>
  <si>
    <t>Infracción Ley de Sanidad Vegetal</t>
  </si>
  <si>
    <t>Infracción Ley de Tránsito</t>
  </si>
  <si>
    <t>Infracción Ley Delitos Mineros</t>
  </si>
  <si>
    <t>Infracción Ley General del Servicio Nacional de Salud Animal</t>
  </si>
  <si>
    <t>Infracción Ley Patrimonio Nacional Arqueológico</t>
  </si>
  <si>
    <t>Infracción Ley Venta de Licores</t>
  </si>
  <si>
    <t>Infracción Ley Zona Marítimo Terrestre</t>
  </si>
  <si>
    <t>NO DELITOS</t>
  </si>
  <si>
    <t>CASOS ENTRADOS NETOS EN EL MINISTERIO PUBLICO (PENAL ADULTOS)</t>
  </si>
  <si>
    <t>SEGÚN: DELITO DENUNCIADO POR TÍTULO DEL CÓDIGO PENAL</t>
  </si>
  <si>
    <t>POR: AÑO</t>
  </si>
  <si>
    <t>DURANTE: EL PERÍODO 2004-2015</t>
  </si>
  <si>
    <t>(incluye los casos de delitos de acción privada interpuestos directamente en tribunales penales)</t>
  </si>
  <si>
    <t>DELITO DENUNCIADO POR TÍTULO EN EL CÓDIGO PENAL</t>
  </si>
  <si>
    <t>AÑO</t>
  </si>
  <si>
    <r>
      <t>2012</t>
    </r>
    <r>
      <rPr>
        <b/>
        <vertAlign val="superscript"/>
        <sz val="12"/>
        <rFont val="Times New Roman"/>
        <family val="1"/>
      </rPr>
      <t>(1)</t>
    </r>
  </si>
  <si>
    <t>Total</t>
  </si>
  <si>
    <t>-</t>
  </si>
  <si>
    <t>Homicidio simple (cómplice de)</t>
  </si>
  <si>
    <t>Abusos deshonestos</t>
  </si>
  <si>
    <t>Abusos deshonestos (tentativa de)</t>
  </si>
  <si>
    <t>Rapto como delito de acción pública</t>
  </si>
  <si>
    <t>Relaciones sexuales remunerados con personas menores de edad (tentativa de)</t>
  </si>
  <si>
    <t>Atentado contra la filiación y el estado civil</t>
  </si>
  <si>
    <t>Incumplimiento del deber alimentario agravado</t>
  </si>
  <si>
    <t>Inobservancia de formalidades</t>
  </si>
  <si>
    <t>Turbación de actos de culto</t>
  </si>
  <si>
    <t>Violación de correspondencia</t>
  </si>
  <si>
    <t>Abandono dañino de animales</t>
  </si>
  <si>
    <t>Daños (tentativa de)</t>
  </si>
  <si>
    <t>Hurto  (cómplice de)</t>
  </si>
  <si>
    <t>Secuestro extorsivo (tentativa de)</t>
  </si>
  <si>
    <t>Connivencia maliciosa</t>
  </si>
  <si>
    <t>Abandono de servicio de transporte</t>
  </si>
  <si>
    <t>Entorpecimiento de servicios públicos</t>
  </si>
  <si>
    <t>Peligro de accidente culposo</t>
  </si>
  <si>
    <t>Responsabilidad por culpa</t>
  </si>
  <si>
    <t>Actos hostiles</t>
  </si>
  <si>
    <t>Infidelidad diplomática</t>
  </si>
  <si>
    <t>Violación de contratos relativos a la seguridad de la nación</t>
  </si>
  <si>
    <t>Soborno (tentativa de)</t>
  </si>
  <si>
    <t>Abandono del cargo</t>
  </si>
  <si>
    <t>Denegación de Auxilio</t>
  </si>
  <si>
    <t>Divulgación de secretos de la función pública</t>
  </si>
  <si>
    <t>Doble representación</t>
  </si>
  <si>
    <t>Facilitación culposa de substracciones</t>
  </si>
  <si>
    <t>INFRACCIÓN LEY ENRIQUECIMIENTO ILÍCITO</t>
  </si>
  <si>
    <t>CONTRA LOS PODERES PÚBLICOS Y ORDEN CONSTITUCIONAL</t>
  </si>
  <si>
    <t>Menosprecio o vilipendio público para los símbolos nacionales</t>
  </si>
  <si>
    <t>Motín</t>
  </si>
  <si>
    <t>Responsabilidad de los promotores o directores</t>
  </si>
  <si>
    <t>Violación al principio de alternabilidad</t>
  </si>
  <si>
    <t>CONTRA LA FE PÚBLICA</t>
  </si>
  <si>
    <t>Restauración fraudulenta de sellos</t>
  </si>
  <si>
    <t>CONTRA LOS DERECHOS HUMANOS</t>
  </si>
  <si>
    <t>Delito de carácter internacional</t>
  </si>
  <si>
    <t>INFRACCIÓN A LA LEY DE PSICOTRÓPICOS</t>
  </si>
  <si>
    <t>Construcción o Facilitación de Uso de Pistas de Aterrizaje o Sitios de Atraque</t>
  </si>
  <si>
    <t>INFRACCIÓN LEY GENERAL DE ADUANAS</t>
  </si>
  <si>
    <t>Defraudación fiscal Aduanera, artículo 214 (tentativa de)</t>
  </si>
  <si>
    <t>INFRACCIÓN LEY ADULTO MAYOR</t>
  </si>
  <si>
    <t>INFRACCIÓN LEY DE ARMAS Y EXPLOSIVOS</t>
  </si>
  <si>
    <t>Acopio de armas prohibidas</t>
  </si>
  <si>
    <t>Facilitación de armas</t>
  </si>
  <si>
    <t>Introducción clandestina de armas permitidas</t>
  </si>
  <si>
    <t>INFRACCIÓN LEY DE  PENALIZACIÓN DE VIOLENCIA CONTRA LA MUJER</t>
  </si>
  <si>
    <t>Obstaculizar el acceso a la justicia</t>
  </si>
  <si>
    <t>Infracción Código Municipal</t>
  </si>
  <si>
    <t>Infracción Ley Banco de Costa Rica</t>
  </si>
  <si>
    <t>Infracción Ley Contra la Delincuencia Organizada</t>
  </si>
  <si>
    <t>Infracción Ley de Extradición</t>
  </si>
  <si>
    <t>Infracción Ley de Imprenta</t>
  </si>
  <si>
    <t>Infracción Ley de la Defensoría de los Habitantes</t>
  </si>
  <si>
    <t>Infracción Ley de la Jurisdicción Constitucional</t>
  </si>
  <si>
    <t>Infracción Ley de Títulos Supletorios</t>
  </si>
  <si>
    <t>Infracción Ley General de Administración Financiera</t>
  </si>
  <si>
    <t>Infracción Ley General de Caminos Públicos</t>
  </si>
  <si>
    <t>Infracción Ley Orgánica del TSE y del Registro Civil</t>
  </si>
  <si>
    <t>Infracción Ley para Garantizar Seguridad y Orden</t>
  </si>
  <si>
    <t>Infracción Ley Protección al Consumidor</t>
  </si>
  <si>
    <t>Suicidio (tentativa de)</t>
  </si>
  <si>
    <t>1-/El Ministerio Público deja de recibir denuncias contra ignorado por directriz del Fiscal General, circular 001-2012</t>
  </si>
  <si>
    <t>CUADRO Nº 5</t>
  </si>
  <si>
    <t>DENUNCIAS NETAS POR DELITO INTERPUESTAS ANTE EL MINISTERIO PÚBLICO Y EL ORGANISMO DE INVESTIGACIÓN JUDICIAL</t>
  </si>
  <si>
    <t>SEGÚN: TÍTULO DEL CÓDIGO PENAL Y LEYES ESPECIALES</t>
  </si>
  <si>
    <t>DURANTE LOS AÑOS 2012 - 2015</t>
  </si>
  <si>
    <t>(Penal Adultos)</t>
  </si>
  <si>
    <t>DELITO DENUNCIADO 
POR TÍTULO DEL CÓDIGO PENAL</t>
  </si>
  <si>
    <t>Homicidio culposo (mala praxis)</t>
  </si>
  <si>
    <t>Homicidio doloso (tentativa de)</t>
  </si>
  <si>
    <t>Rapto (tentativa de)</t>
  </si>
  <si>
    <t>Sustracción de menor o incapaz (tentativa de)</t>
  </si>
  <si>
    <t>Instigación Pública</t>
  </si>
  <si>
    <t>Infracción Ley de Espectáculos públicos, materiales audiovisuales e impresos</t>
  </si>
  <si>
    <t>Infracción Ley de Igualdad de oportunidad para personas con discapacidad</t>
  </si>
  <si>
    <t>Infracción Ley de la Promoción, competencia y defensa efectiva del consumidor</t>
  </si>
  <si>
    <t>Infracción Ley de Rifas y loterías</t>
  </si>
  <si>
    <t>Infracción Ley de Transformación del Instituto de Desarrollo Agrario (IDA)</t>
  </si>
  <si>
    <t>Infracción Ley del Servicio de parques nacionales</t>
  </si>
  <si>
    <t>Infracción Ley de Servicios de Seguridad Privada</t>
  </si>
  <si>
    <t>Infracción Ley General del servicio nacional de salud animal</t>
  </si>
  <si>
    <t>Infracción Ley Orgánica del Sistema Bancario Nacional</t>
  </si>
  <si>
    <t>Infracción Ley Venta de licores</t>
  </si>
  <si>
    <t>Infracción Ley Zona marítimo terrestre</t>
  </si>
  <si>
    <t>1-/ Circular emitida por el Ministerio Pública donde este órgano deja de recibir todas aquellas denuncias interpuestas contra ignorado.</t>
  </si>
</sst>
</file>

<file path=xl/styles.xml><?xml version="1.0" encoding="utf-8"?>
<styleSheet xmlns="http://schemas.openxmlformats.org/spreadsheetml/2006/main">
  <numFmts count="2">
    <numFmt numFmtId="164" formatCode="_([$€]* #,##0.00_);_([$€]* \(#,##0.00\);_([$€]* \-??_);_(@_)"/>
    <numFmt numFmtId="165" formatCode="0;[Red]0"/>
  </numFmts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53"/>
      <name val="Times New Roman"/>
      <family val="1"/>
    </font>
    <font>
      <b/>
      <vertAlign val="superscript"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4"/>
        <bgColor indexed="55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</fills>
  <borders count="5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164" fontId="4" fillId="0" borderId="0" applyFill="0" applyBorder="0" applyAlignment="0" applyProtection="0"/>
    <xf numFmtId="0" fontId="1" fillId="0" borderId="0"/>
    <xf numFmtId="0" fontId="1" fillId="0" borderId="0"/>
    <xf numFmtId="9" fontId="10" fillId="0" borderId="0" applyFill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8" borderId="50" applyNumberFormat="0" applyAlignment="0" applyProtection="0"/>
    <xf numFmtId="0" fontId="28" fillId="17" borderId="51" applyNumberFormat="0" applyAlignment="0" applyProtection="0"/>
    <xf numFmtId="0" fontId="29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1" fillId="0" borderId="52" applyNumberFormat="0" applyFill="0" applyAlignment="0" applyProtection="0"/>
    <xf numFmtId="0" fontId="32" fillId="0" borderId="53" applyNumberFormat="0" applyFill="0" applyAlignment="0" applyProtection="0"/>
    <xf numFmtId="0" fontId="33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50" applyNumberFormat="0" applyAlignment="0" applyProtection="0"/>
    <xf numFmtId="0" fontId="35" fillId="0" borderId="55" applyNumberFormat="0" applyFill="0" applyAlignment="0" applyProtection="0"/>
    <xf numFmtId="0" fontId="1" fillId="7" borderId="56" applyNumberFormat="0" applyAlignment="0" applyProtection="0"/>
    <xf numFmtId="0" fontId="36" fillId="8" borderId="5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394">
    <xf numFmtId="0" fontId="0" fillId="0" borderId="0" xfId="0"/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fill"/>
    </xf>
    <xf numFmtId="0" fontId="6" fillId="0" borderId="3" xfId="0" applyFont="1" applyFill="1" applyBorder="1"/>
    <xf numFmtId="0" fontId="6" fillId="0" borderId="4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14" fontId="6" fillId="0" borderId="5" xfId="0" applyNumberFormat="1" applyFont="1" applyFill="1" applyBorder="1" applyAlignment="1" applyProtection="1">
      <alignment horizontal="center"/>
    </xf>
    <xf numFmtId="14" fontId="6" fillId="0" borderId="0" xfId="0" applyNumberFormat="1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7" xfId="0" applyFont="1" applyFill="1" applyBorder="1" applyAlignment="1" applyProtection="1">
      <alignment horizontal="fill"/>
    </xf>
    <xf numFmtId="0" fontId="6" fillId="0" borderId="7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fill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4" xfId="0" applyFont="1" applyFill="1" applyBorder="1"/>
    <xf numFmtId="0" fontId="6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2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/>
    </xf>
    <xf numFmtId="0" fontId="7" fillId="0" borderId="0" xfId="2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>
      <alignment horizontal="center"/>
    </xf>
    <xf numFmtId="0" fontId="6" fillId="0" borderId="16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/>
    <xf numFmtId="0" fontId="7" fillId="0" borderId="0" xfId="0" applyFont="1" applyFill="1" applyBorder="1" applyAlignment="1" applyProtection="1">
      <alignment horizontal="fill"/>
    </xf>
    <xf numFmtId="0" fontId="7" fillId="0" borderId="0" xfId="0" applyFont="1" applyFill="1" applyAlignment="1" applyProtection="1">
      <alignment horizontal="fill"/>
    </xf>
    <xf numFmtId="0" fontId="6" fillId="0" borderId="1" xfId="0" applyFont="1" applyFill="1" applyBorder="1"/>
    <xf numFmtId="0" fontId="6" fillId="0" borderId="18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left"/>
    </xf>
    <xf numFmtId="0" fontId="6" fillId="0" borderId="15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0" fontId="6" fillId="0" borderId="20" xfId="0" applyFont="1" applyFill="1" applyBorder="1"/>
    <xf numFmtId="0" fontId="6" fillId="0" borderId="5" xfId="0" applyFont="1" applyFill="1" applyBorder="1"/>
    <xf numFmtId="0" fontId="7" fillId="0" borderId="1" xfId="0" applyFont="1" applyFill="1" applyBorder="1" applyAlignment="1" applyProtection="1">
      <alignment horizontal="fill"/>
    </xf>
    <xf numFmtId="0" fontId="8" fillId="0" borderId="1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 applyAlignment="1" applyProtection="1">
      <alignment horizontal="fill"/>
    </xf>
    <xf numFmtId="0" fontId="6" fillId="0" borderId="24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fill"/>
    </xf>
    <xf numFmtId="0" fontId="6" fillId="0" borderId="25" xfId="0" applyFont="1" applyFill="1" applyBorder="1" applyAlignment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7" fillId="0" borderId="2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7" fillId="0" borderId="27" xfId="0" applyFont="1" applyFill="1" applyBorder="1" applyAlignment="1" applyProtection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5" xfId="0" applyFont="1" applyFill="1" applyBorder="1"/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2" borderId="0" xfId="0" applyFont="1" applyFill="1"/>
    <xf numFmtId="0" fontId="7" fillId="0" borderId="16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8" fillId="0" borderId="3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24" xfId="0" applyFont="1" applyFill="1" applyBorder="1" applyAlignment="1">
      <alignment horizontal="center"/>
    </xf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12" fillId="3" borderId="0" xfId="2" applyFont="1" applyFill="1" applyBorder="1"/>
    <xf numFmtId="0" fontId="11" fillId="3" borderId="0" xfId="2" applyFont="1" applyFill="1" applyBorder="1" applyAlignment="1" applyProtection="1">
      <alignment horizontal="center"/>
      <protection locked="0"/>
    </xf>
    <xf numFmtId="1" fontId="11" fillId="3" borderId="2" xfId="2" applyNumberFormat="1" applyFont="1" applyFill="1" applyBorder="1" applyAlignment="1" applyProtection="1">
      <alignment horizontal="center" wrapText="1"/>
      <protection locked="0"/>
    </xf>
    <xf numFmtId="1" fontId="11" fillId="3" borderId="16" xfId="2" applyNumberFormat="1" applyFont="1" applyFill="1" applyBorder="1" applyAlignment="1" applyProtection="1">
      <alignment horizontal="center" wrapText="1"/>
      <protection locked="0"/>
    </xf>
    <xf numFmtId="0" fontId="11" fillId="3" borderId="1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2" fillId="3" borderId="0" xfId="2" applyFont="1" applyFill="1" applyBorder="1" applyAlignment="1" applyProtection="1">
      <alignment horizontal="center"/>
      <protection locked="0"/>
    </xf>
    <xf numFmtId="0" fontId="11" fillId="3" borderId="0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4" xfId="2" applyFont="1" applyFill="1" applyBorder="1" applyAlignment="1" applyProtection="1">
      <alignment horizontal="center" vertical="center"/>
      <protection locked="0"/>
    </xf>
    <xf numFmtId="0" fontId="12" fillId="3" borderId="0" xfId="2" applyFont="1" applyFill="1" applyBorder="1" applyAlignment="1" applyProtection="1">
      <alignment horizontal="center" vertical="center"/>
      <protection locked="0"/>
    </xf>
    <xf numFmtId="0" fontId="12" fillId="3" borderId="0" xfId="2" applyFont="1" applyFill="1" applyBorder="1" applyAlignment="1">
      <alignment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22" xfId="2" applyFont="1" applyFill="1" applyBorder="1" applyAlignment="1" applyProtection="1">
      <alignment horizontal="center" vertical="center" wrapText="1"/>
      <protection locked="0"/>
    </xf>
    <xf numFmtId="0" fontId="11" fillId="3" borderId="23" xfId="2" applyFont="1" applyFill="1" applyBorder="1" applyAlignment="1" applyProtection="1">
      <alignment horizontal="center" vertical="center" wrapText="1"/>
      <protection locked="0"/>
    </xf>
    <xf numFmtId="0" fontId="11" fillId="3" borderId="23" xfId="2" applyFont="1" applyFill="1" applyBorder="1" applyAlignment="1" applyProtection="1">
      <alignment horizontal="center" vertical="center"/>
      <protection locked="0"/>
    </xf>
    <xf numFmtId="0" fontId="11" fillId="3" borderId="17" xfId="2" applyFont="1" applyFill="1" applyBorder="1" applyAlignment="1" applyProtection="1">
      <alignment horizontal="center" vertical="center" wrapText="1"/>
      <protection locked="0"/>
    </xf>
    <xf numFmtId="0" fontId="11" fillId="3" borderId="17" xfId="2" applyFont="1" applyFill="1" applyBorder="1" applyAlignment="1" applyProtection="1">
      <alignment horizontal="center" vertical="center"/>
      <protection locked="0"/>
    </xf>
    <xf numFmtId="0" fontId="11" fillId="3" borderId="20" xfId="2" applyFont="1" applyFill="1" applyBorder="1" applyAlignment="1" applyProtection="1">
      <alignment horizontal="center" vertical="center"/>
      <protection locked="0"/>
    </xf>
    <xf numFmtId="0" fontId="12" fillId="3" borderId="0" xfId="2" applyFont="1" applyFill="1" applyProtection="1">
      <protection locked="0"/>
    </xf>
    <xf numFmtId="3" fontId="11" fillId="3" borderId="5" xfId="2" applyNumberFormat="1" applyFont="1" applyFill="1" applyBorder="1" applyAlignment="1" applyProtection="1">
      <alignment horizontal="center"/>
      <protection locked="0"/>
    </xf>
    <xf numFmtId="3" fontId="11" fillId="3" borderId="15" xfId="2" applyNumberFormat="1" applyFont="1" applyFill="1" applyBorder="1" applyAlignment="1" applyProtection="1">
      <alignment horizontal="center"/>
      <protection locked="0"/>
    </xf>
    <xf numFmtId="0" fontId="12" fillId="3" borderId="0" xfId="2" applyFont="1" applyFill="1" applyBorder="1" applyAlignment="1">
      <alignment horizontal="left"/>
    </xf>
    <xf numFmtId="1" fontId="12" fillId="3" borderId="15" xfId="2" applyNumberFormat="1" applyFont="1" applyFill="1" applyBorder="1" applyAlignment="1" applyProtection="1">
      <alignment horizontal="center" wrapText="1"/>
      <protection locked="0"/>
    </xf>
    <xf numFmtId="0" fontId="12" fillId="3" borderId="0" xfId="2" applyFont="1" applyFill="1" applyBorder="1" applyAlignment="1" applyProtection="1">
      <alignment horizontal="left"/>
    </xf>
    <xf numFmtId="3" fontId="12" fillId="3" borderId="0" xfId="2" applyNumberFormat="1" applyFont="1" applyFill="1" applyBorder="1" applyAlignment="1">
      <alignment horizontal="left" wrapText="1"/>
    </xf>
    <xf numFmtId="0" fontId="12" fillId="3" borderId="0" xfId="2" applyFont="1" applyFill="1" applyBorder="1" applyAlignment="1" applyProtection="1">
      <alignment horizontal="left"/>
      <protection locked="0"/>
    </xf>
    <xf numFmtId="0" fontId="12" fillId="3" borderId="0" xfId="2" applyFont="1" applyFill="1" applyAlignment="1" applyProtection="1">
      <alignment horizontal="left"/>
    </xf>
    <xf numFmtId="3" fontId="12" fillId="3" borderId="0" xfId="2" applyNumberFormat="1" applyFont="1" applyFill="1" applyBorder="1" applyAlignment="1" applyProtection="1">
      <alignment horizontal="left" wrapText="1"/>
      <protection locked="0"/>
    </xf>
    <xf numFmtId="3" fontId="12" fillId="3" borderId="0" xfId="2" applyNumberFormat="1" applyFont="1" applyFill="1" applyBorder="1" applyAlignment="1">
      <alignment wrapText="1"/>
    </xf>
    <xf numFmtId="0" fontId="12" fillId="3" borderId="28" xfId="2" applyFont="1" applyFill="1" applyBorder="1" applyAlignment="1" applyProtection="1">
      <protection locked="0"/>
    </xf>
    <xf numFmtId="3" fontId="12" fillId="3" borderId="28" xfId="2" applyNumberFormat="1" applyFont="1" applyFill="1" applyBorder="1" applyAlignment="1">
      <alignment wrapText="1"/>
    </xf>
    <xf numFmtId="0" fontId="12" fillId="3" borderId="28" xfId="2" applyFont="1" applyFill="1" applyBorder="1" applyAlignment="1" applyProtection="1"/>
    <xf numFmtId="0" fontId="12" fillId="3" borderId="28" xfId="2" applyFont="1" applyFill="1" applyBorder="1"/>
    <xf numFmtId="0" fontId="12" fillId="3" borderId="3" xfId="2" applyFont="1" applyFill="1" applyBorder="1" applyAlignment="1" applyProtection="1">
      <alignment horizontal="left"/>
      <protection locked="0"/>
    </xf>
    <xf numFmtId="0" fontId="12" fillId="3" borderId="0" xfId="3" applyFont="1" applyFill="1" applyAlignment="1" applyProtection="1">
      <alignment horizontal="left"/>
    </xf>
    <xf numFmtId="0" fontId="12" fillId="3" borderId="0" xfId="2" applyFont="1" applyFill="1" applyAlignment="1">
      <alignment horizontal="left"/>
    </xf>
    <xf numFmtId="0" fontId="12" fillId="3" borderId="0" xfId="2" applyFont="1" applyFill="1"/>
    <xf numFmtId="0" fontId="12" fillId="3" borderId="3" xfId="2" applyFont="1" applyFill="1" applyBorder="1" applyAlignment="1" applyProtection="1">
      <alignment horizontal="left"/>
    </xf>
    <xf numFmtId="0" fontId="11" fillId="3" borderId="0" xfId="2" applyFont="1" applyFill="1" applyBorder="1"/>
    <xf numFmtId="0" fontId="11" fillId="3" borderId="0" xfId="2" applyFont="1" applyFill="1" applyBorder="1" applyAlignment="1">
      <alignment horizontal="left"/>
    </xf>
    <xf numFmtId="1" fontId="11" fillId="3" borderId="15" xfId="2" applyNumberFormat="1" applyFont="1" applyFill="1" applyBorder="1" applyAlignment="1" applyProtection="1">
      <alignment horizontal="center" wrapText="1"/>
      <protection locked="0"/>
    </xf>
    <xf numFmtId="0" fontId="11" fillId="3" borderId="0" xfId="2" applyFont="1" applyFill="1" applyBorder="1" applyAlignment="1" applyProtection="1">
      <alignment horizontal="left"/>
      <protection locked="0"/>
    </xf>
    <xf numFmtId="3" fontId="11" fillId="3" borderId="0" xfId="2" applyNumberFormat="1" applyFont="1" applyFill="1" applyBorder="1" applyAlignment="1">
      <alignment horizontal="left" wrapText="1"/>
    </xf>
    <xf numFmtId="0" fontId="11" fillId="3" borderId="3" xfId="2" applyFont="1" applyFill="1" applyBorder="1" applyAlignment="1" applyProtection="1">
      <alignment horizontal="left"/>
    </xf>
    <xf numFmtId="0" fontId="11" fillId="3" borderId="0" xfId="2" applyFont="1" applyFill="1" applyAlignment="1"/>
    <xf numFmtId="0" fontId="12" fillId="3" borderId="16" xfId="2" applyFont="1" applyFill="1" applyBorder="1" applyProtection="1">
      <protection locked="0"/>
    </xf>
    <xf numFmtId="0" fontId="12" fillId="3" borderId="17" xfId="2" applyFont="1" applyFill="1" applyBorder="1" applyAlignment="1" applyProtection="1">
      <alignment horizontal="center"/>
      <protection locked="0"/>
    </xf>
    <xf numFmtId="1" fontId="12" fillId="3" borderId="17" xfId="2" applyNumberFormat="1" applyFont="1" applyFill="1" applyBorder="1" applyAlignment="1" applyProtection="1">
      <alignment horizontal="center" wrapText="1"/>
      <protection locked="0"/>
    </xf>
    <xf numFmtId="0" fontId="12" fillId="4" borderId="0" xfId="3" applyFont="1" applyFill="1"/>
    <xf numFmtId="3" fontId="12" fillId="3" borderId="0" xfId="2" applyNumberFormat="1" applyFont="1" applyFill="1" applyBorder="1" applyAlignment="1" applyProtection="1">
      <alignment horizontal="center"/>
      <protection locked="0"/>
    </xf>
    <xf numFmtId="0" fontId="12" fillId="3" borderId="0" xfId="2" applyFont="1" applyFill="1" applyAlignment="1" applyProtection="1">
      <alignment horizontal="center"/>
      <protection locked="0"/>
    </xf>
    <xf numFmtId="0" fontId="11" fillId="3" borderId="0" xfId="2" applyFont="1" applyFill="1" applyAlignment="1" applyProtection="1">
      <alignment horizontal="center"/>
      <protection locked="0"/>
    </xf>
    <xf numFmtId="0" fontId="12" fillId="3" borderId="0" xfId="2" applyFont="1" applyFill="1" applyBorder="1" applyProtection="1">
      <protection locked="0"/>
    </xf>
    <xf numFmtId="1" fontId="12" fillId="3" borderId="0" xfId="2" applyNumberFormat="1" applyFont="1" applyFill="1" applyBorder="1" applyAlignment="1" applyProtection="1">
      <alignment horizontal="center" wrapText="1"/>
      <protection locked="0"/>
    </xf>
    <xf numFmtId="9" fontId="1" fillId="3" borderId="0" xfId="4" applyFont="1" applyFill="1" applyAlignment="1" applyProtection="1">
      <alignment horizontal="center"/>
      <protection locked="0"/>
    </xf>
    <xf numFmtId="1" fontId="12" fillId="3" borderId="0" xfId="2" applyNumberFormat="1" applyFont="1" applyFill="1" applyAlignment="1" applyProtection="1">
      <alignment horizontal="center"/>
      <protection locked="0"/>
    </xf>
    <xf numFmtId="0" fontId="13" fillId="3" borderId="0" xfId="3" applyFont="1" applyFill="1" applyAlignment="1" applyProtection="1">
      <alignment horizontal="left"/>
    </xf>
    <xf numFmtId="0" fontId="16" fillId="3" borderId="0" xfId="3" applyFont="1" applyFill="1"/>
    <xf numFmtId="0" fontId="16" fillId="3" borderId="0" xfId="3" applyFont="1" applyFill="1" applyBorder="1"/>
    <xf numFmtId="3" fontId="16" fillId="3" borderId="0" xfId="3" applyNumberFormat="1" applyFont="1" applyFill="1"/>
    <xf numFmtId="0" fontId="17" fillId="3" borderId="0" xfId="3" applyFont="1" applyFill="1"/>
    <xf numFmtId="0" fontId="17" fillId="3" borderId="0" xfId="3" applyFont="1" applyFill="1" applyAlignment="1">
      <alignment horizontal="center"/>
    </xf>
    <xf numFmtId="0" fontId="18" fillId="3" borderId="1" xfId="3" applyFont="1" applyFill="1" applyBorder="1" applyAlignment="1">
      <alignment horizontal="center"/>
    </xf>
    <xf numFmtId="0" fontId="18" fillId="3" borderId="4" xfId="3" applyFont="1" applyFill="1" applyBorder="1" applyAlignment="1">
      <alignment horizontal="center"/>
    </xf>
    <xf numFmtId="0" fontId="18" fillId="3" borderId="40" xfId="3" applyFont="1" applyFill="1" applyBorder="1" applyAlignment="1">
      <alignment horizontal="center"/>
    </xf>
    <xf numFmtId="0" fontId="13" fillId="3" borderId="0" xfId="3" applyFont="1" applyFill="1" applyBorder="1" applyAlignment="1">
      <alignment horizontal="center" vertical="center"/>
    </xf>
    <xf numFmtId="0" fontId="18" fillId="3" borderId="5" xfId="3" applyFont="1" applyFill="1" applyBorder="1" applyAlignment="1">
      <alignment horizontal="center"/>
    </xf>
    <xf numFmtId="0" fontId="18" fillId="3" borderId="19" xfId="3" applyFont="1" applyFill="1" applyBorder="1" applyAlignment="1">
      <alignment horizontal="center"/>
    </xf>
    <xf numFmtId="0" fontId="18" fillId="3" borderId="7" xfId="3" applyFont="1" applyFill="1" applyBorder="1" applyAlignment="1">
      <alignment horizontal="center"/>
    </xf>
    <xf numFmtId="0" fontId="18" fillId="3" borderId="30" xfId="3" applyFont="1" applyFill="1" applyBorder="1" applyAlignment="1">
      <alignment horizontal="center"/>
    </xf>
    <xf numFmtId="0" fontId="18" fillId="3" borderId="6" xfId="3" applyFont="1" applyFill="1" applyBorder="1" applyAlignment="1">
      <alignment horizontal="center"/>
    </xf>
    <xf numFmtId="0" fontId="18" fillId="3" borderId="0" xfId="3" applyFont="1" applyFill="1" applyBorder="1" applyAlignment="1">
      <alignment horizontal="center"/>
    </xf>
    <xf numFmtId="3" fontId="19" fillId="3" borderId="19" xfId="3" applyNumberFormat="1" applyFont="1" applyFill="1" applyBorder="1" applyAlignment="1">
      <alignment horizontal="center"/>
    </xf>
    <xf numFmtId="3" fontId="20" fillId="3" borderId="15" xfId="3" applyNumberFormat="1" applyFont="1" applyFill="1" applyBorder="1" applyAlignment="1">
      <alignment horizontal="center" wrapText="1"/>
    </xf>
    <xf numFmtId="3" fontId="20" fillId="3" borderId="5" xfId="3" applyNumberFormat="1" applyFont="1" applyFill="1" applyBorder="1" applyAlignment="1">
      <alignment horizontal="center" wrapText="1"/>
    </xf>
    <xf numFmtId="3" fontId="18" fillId="3" borderId="15" xfId="3" applyNumberFormat="1" applyFont="1" applyFill="1" applyBorder="1" applyAlignment="1">
      <alignment horizontal="center"/>
    </xf>
    <xf numFmtId="3" fontId="21" fillId="3" borderId="15" xfId="3" applyNumberFormat="1" applyFont="1" applyFill="1" applyBorder="1" applyAlignment="1">
      <alignment horizontal="center" wrapText="1"/>
    </xf>
    <xf numFmtId="0" fontId="16" fillId="3" borderId="0" xfId="3" applyFont="1" applyFill="1" applyBorder="1" applyAlignment="1">
      <alignment horizontal="left"/>
    </xf>
    <xf numFmtId="1" fontId="16" fillId="3" borderId="5" xfId="3" applyNumberFormat="1" applyFont="1" applyFill="1" applyBorder="1" applyAlignment="1">
      <alignment horizontal="center" wrapText="1"/>
    </xf>
    <xf numFmtId="3" fontId="17" fillId="3" borderId="15" xfId="3" applyNumberFormat="1" applyFont="1" applyFill="1" applyBorder="1" applyAlignment="1">
      <alignment horizontal="center" wrapText="1"/>
    </xf>
    <xf numFmtId="3" fontId="17" fillId="3" borderId="5" xfId="3" applyNumberFormat="1" applyFont="1" applyFill="1" applyBorder="1" applyAlignment="1">
      <alignment horizontal="center" wrapText="1"/>
    </xf>
    <xf numFmtId="0" fontId="16" fillId="3" borderId="0" xfId="3" applyFont="1" applyFill="1" applyBorder="1" applyAlignment="1" applyProtection="1">
      <alignment horizontal="left"/>
    </xf>
    <xf numFmtId="3" fontId="16" fillId="3" borderId="0" xfId="3" applyNumberFormat="1" applyFont="1" applyFill="1" applyBorder="1" applyAlignment="1">
      <alignment horizontal="left" wrapText="1"/>
    </xf>
    <xf numFmtId="0" fontId="16" fillId="3" borderId="0" xfId="3" applyFont="1" applyFill="1" applyBorder="1" applyAlignment="1" applyProtection="1">
      <alignment horizontal="left"/>
      <protection locked="0"/>
    </xf>
    <xf numFmtId="0" fontId="16" fillId="3" borderId="0" xfId="3" applyFont="1" applyFill="1" applyAlignment="1" applyProtection="1">
      <alignment horizontal="left"/>
    </xf>
    <xf numFmtId="3" fontId="16" fillId="3" borderId="0" xfId="3" applyNumberFormat="1" applyFont="1" applyFill="1" applyBorder="1" applyAlignment="1" applyProtection="1">
      <alignment horizontal="left" wrapText="1"/>
      <protection locked="0"/>
    </xf>
    <xf numFmtId="0" fontId="22" fillId="3" borderId="0" xfId="3" applyFont="1" applyFill="1"/>
    <xf numFmtId="0" fontId="22" fillId="3" borderId="0" xfId="3" applyFont="1" applyFill="1" applyBorder="1"/>
    <xf numFmtId="3" fontId="16" fillId="3" borderId="0" xfId="3" applyNumberFormat="1" applyFont="1" applyFill="1" applyBorder="1" applyAlignment="1">
      <alignment wrapText="1"/>
    </xf>
    <xf numFmtId="0" fontId="16" fillId="3" borderId="28" xfId="3" applyFont="1" applyFill="1" applyBorder="1" applyAlignment="1" applyProtection="1">
      <protection locked="0"/>
    </xf>
    <xf numFmtId="3" fontId="16" fillId="3" borderId="28" xfId="3" applyNumberFormat="1" applyFont="1" applyFill="1" applyBorder="1" applyAlignment="1">
      <alignment wrapText="1"/>
    </xf>
    <xf numFmtId="0" fontId="16" fillId="3" borderId="28" xfId="3" applyFont="1" applyFill="1" applyBorder="1" applyAlignment="1" applyProtection="1"/>
    <xf numFmtId="0" fontId="16" fillId="3" borderId="28" xfId="3" applyFont="1" applyFill="1" applyBorder="1"/>
    <xf numFmtId="0" fontId="16" fillId="3" borderId="3" xfId="3" applyFont="1" applyFill="1" applyBorder="1" applyAlignment="1" applyProtection="1">
      <alignment horizontal="left"/>
      <protection locked="0"/>
    </xf>
    <xf numFmtId="0" fontId="16" fillId="4" borderId="0" xfId="3" applyFont="1" applyFill="1" applyBorder="1" applyAlignment="1">
      <alignment horizontal="left"/>
    </xf>
    <xf numFmtId="0" fontId="16" fillId="4" borderId="0" xfId="3" applyFont="1" applyFill="1" applyBorder="1" applyAlignment="1" applyProtection="1">
      <alignment horizontal="left"/>
    </xf>
    <xf numFmtId="0" fontId="16" fillId="4" borderId="0" xfId="3" applyFont="1" applyFill="1" applyAlignment="1" applyProtection="1">
      <alignment horizontal="left"/>
    </xf>
    <xf numFmtId="0" fontId="16" fillId="3" borderId="0" xfId="3" applyFont="1" applyFill="1" applyAlignment="1">
      <alignment horizontal="left"/>
    </xf>
    <xf numFmtId="0" fontId="16" fillId="3" borderId="3" xfId="3" applyFont="1" applyFill="1" applyBorder="1" applyAlignment="1" applyProtection="1">
      <alignment horizontal="left"/>
    </xf>
    <xf numFmtId="0" fontId="13" fillId="3" borderId="0" xfId="3" applyFont="1" applyFill="1" applyBorder="1" applyAlignment="1">
      <alignment horizontal="left"/>
    </xf>
    <xf numFmtId="0" fontId="13" fillId="3" borderId="0" xfId="3" applyFont="1" applyFill="1" applyBorder="1" applyAlignment="1" applyProtection="1">
      <alignment horizontal="left"/>
      <protection locked="0"/>
    </xf>
    <xf numFmtId="3" fontId="13" fillId="3" borderId="0" xfId="3" applyNumberFormat="1" applyFont="1" applyFill="1" applyBorder="1" applyAlignment="1">
      <alignment horizontal="left" wrapText="1"/>
    </xf>
    <xf numFmtId="0" fontId="13" fillId="3" borderId="3" xfId="3" applyFont="1" applyFill="1" applyBorder="1" applyAlignment="1" applyProtection="1">
      <alignment horizontal="left"/>
    </xf>
    <xf numFmtId="0" fontId="13" fillId="3" borderId="0" xfId="3" applyFont="1" applyFill="1" applyAlignment="1"/>
    <xf numFmtId="0" fontId="13" fillId="3" borderId="22" xfId="3" applyFont="1" applyFill="1" applyBorder="1" applyAlignment="1">
      <alignment horizontal="left"/>
    </xf>
    <xf numFmtId="1" fontId="16" fillId="3" borderId="23" xfId="3" applyNumberFormat="1" applyFont="1" applyFill="1" applyBorder="1" applyAlignment="1">
      <alignment horizontal="center" wrapText="1"/>
    </xf>
    <xf numFmtId="3" fontId="17" fillId="3" borderId="17" xfId="3" applyNumberFormat="1" applyFont="1" applyFill="1" applyBorder="1" applyAlignment="1">
      <alignment horizontal="center" wrapText="1"/>
    </xf>
    <xf numFmtId="3" fontId="17" fillId="3" borderId="23" xfId="3" applyNumberFormat="1" applyFont="1" applyFill="1" applyBorder="1" applyAlignment="1">
      <alignment horizontal="center" wrapText="1"/>
    </xf>
    <xf numFmtId="0" fontId="5" fillId="3" borderId="0" xfId="3" applyFont="1" applyFill="1"/>
    <xf numFmtId="0" fontId="13" fillId="4" borderId="0" xfId="3" applyFont="1" applyFill="1" applyBorder="1" applyAlignment="1" applyProtection="1">
      <alignment horizontal="left"/>
    </xf>
    <xf numFmtId="0" fontId="13" fillId="4" borderId="0" xfId="3" applyFont="1" applyFill="1" applyBorder="1" applyAlignment="1" applyProtection="1">
      <alignment horizontal="center"/>
    </xf>
    <xf numFmtId="0" fontId="13" fillId="4" borderId="0" xfId="3" applyFont="1" applyFill="1" applyBorder="1"/>
    <xf numFmtId="0" fontId="13" fillId="4" borderId="0" xfId="3" applyFont="1" applyFill="1"/>
    <xf numFmtId="0" fontId="13" fillId="4" borderId="0" xfId="3" applyFont="1" applyFill="1" applyBorder="1" applyAlignment="1">
      <alignment horizontal="left"/>
    </xf>
    <xf numFmtId="0" fontId="16" fillId="4" borderId="16" xfId="3" applyFont="1" applyFill="1" applyBorder="1" applyAlignment="1">
      <alignment horizontal="left"/>
    </xf>
    <xf numFmtId="0" fontId="13" fillId="4" borderId="16" xfId="3" applyFont="1" applyFill="1" applyBorder="1" applyAlignment="1">
      <alignment horizontal="center"/>
    </xf>
    <xf numFmtId="165" fontId="16" fillId="4" borderId="0" xfId="3" applyNumberFormat="1" applyFont="1" applyFill="1" applyBorder="1"/>
    <xf numFmtId="0" fontId="16" fillId="4" borderId="0" xfId="3" applyFont="1" applyFill="1" applyBorder="1"/>
    <xf numFmtId="0" fontId="16" fillId="4" borderId="0" xfId="3" applyFont="1" applyFill="1"/>
    <xf numFmtId="0" fontId="13" fillId="4" borderId="17" xfId="3" applyFont="1" applyFill="1" applyBorder="1" applyAlignment="1" applyProtection="1">
      <alignment horizontal="center"/>
    </xf>
    <xf numFmtId="0" fontId="13" fillId="4" borderId="34" xfId="3" applyFont="1" applyFill="1" applyBorder="1" applyAlignment="1" applyProtection="1">
      <alignment horizontal="center"/>
    </xf>
    <xf numFmtId="0" fontId="16" fillId="4" borderId="0" xfId="3" applyFont="1" applyFill="1" applyBorder="1" applyAlignment="1">
      <alignment horizontal="center"/>
    </xf>
    <xf numFmtId="3" fontId="19" fillId="4" borderId="15" xfId="3" applyNumberFormat="1" applyFont="1" applyFill="1" applyBorder="1" applyAlignment="1">
      <alignment horizontal="center"/>
    </xf>
    <xf numFmtId="3" fontId="19" fillId="4" borderId="0" xfId="3" applyNumberFormat="1" applyFont="1" applyFill="1" applyBorder="1" applyAlignment="1">
      <alignment horizontal="center"/>
    </xf>
    <xf numFmtId="165" fontId="13" fillId="4" borderId="11" xfId="3" applyNumberFormat="1" applyFont="1" applyFill="1" applyBorder="1" applyAlignment="1" applyProtection="1">
      <alignment horizontal="center"/>
    </xf>
    <xf numFmtId="165" fontId="13" fillId="4" borderId="0" xfId="3" applyNumberFormat="1" applyFont="1" applyFill="1" applyBorder="1" applyAlignment="1" applyProtection="1">
      <alignment horizontal="center"/>
    </xf>
    <xf numFmtId="3" fontId="16" fillId="4" borderId="0" xfId="3" applyNumberFormat="1" applyFont="1" applyFill="1"/>
    <xf numFmtId="0" fontId="13" fillId="4" borderId="15" xfId="3" applyFont="1" applyFill="1" applyBorder="1" applyAlignment="1">
      <alignment horizontal="center"/>
    </xf>
    <xf numFmtId="0" fontId="16" fillId="4" borderId="11" xfId="3" applyFont="1" applyFill="1" applyBorder="1" applyAlignment="1">
      <alignment horizontal="center"/>
    </xf>
    <xf numFmtId="0" fontId="13" fillId="4" borderId="15" xfId="3" applyFont="1" applyFill="1" applyBorder="1" applyAlignment="1" applyProtection="1">
      <alignment horizontal="center"/>
    </xf>
    <xf numFmtId="0" fontId="13" fillId="4" borderId="11" xfId="3" applyFont="1" applyFill="1" applyBorder="1" applyAlignment="1" applyProtection="1">
      <alignment horizontal="center"/>
    </xf>
    <xf numFmtId="0" fontId="16" fillId="4" borderId="11" xfId="3" applyFont="1" applyFill="1" applyBorder="1" applyAlignment="1" applyProtection="1">
      <alignment horizontal="center"/>
    </xf>
    <xf numFmtId="0" fontId="16" fillId="4" borderId="0" xfId="3" applyFont="1" applyFill="1" applyBorder="1" applyAlignment="1" applyProtection="1">
      <alignment horizontal="center"/>
    </xf>
    <xf numFmtId="3" fontId="16" fillId="4" borderId="0" xfId="3" applyNumberFormat="1" applyFont="1" applyFill="1" applyBorder="1" applyAlignment="1">
      <alignment horizontal="left" wrapText="1"/>
    </xf>
    <xf numFmtId="0" fontId="16" fillId="3" borderId="15" xfId="3" applyFont="1" applyFill="1" applyBorder="1" applyAlignment="1">
      <alignment horizontal="left"/>
    </xf>
    <xf numFmtId="0" fontId="16" fillId="3" borderId="15" xfId="3" applyFont="1" applyFill="1" applyBorder="1"/>
    <xf numFmtId="0" fontId="16" fillId="4" borderId="0" xfId="3" applyFont="1" applyFill="1" applyAlignment="1">
      <alignment horizontal="left"/>
    </xf>
    <xf numFmtId="0" fontId="16" fillId="4" borderId="11" xfId="3" applyFont="1" applyFill="1" applyBorder="1"/>
    <xf numFmtId="0" fontId="13" fillId="4" borderId="11" xfId="3" applyFont="1" applyFill="1" applyBorder="1" applyAlignment="1">
      <alignment horizontal="center"/>
    </xf>
    <xf numFmtId="0" fontId="13" fillId="4" borderId="0" xfId="3" applyFont="1" applyFill="1" applyBorder="1" applyAlignment="1">
      <alignment horizontal="center"/>
    </xf>
    <xf numFmtId="0" fontId="16" fillId="4" borderId="3" xfId="3" applyFont="1" applyFill="1" applyBorder="1" applyAlignment="1" applyProtection="1">
      <alignment horizontal="left"/>
    </xf>
    <xf numFmtId="0" fontId="13" fillId="4" borderId="0" xfId="3" applyFont="1" applyFill="1" applyAlignment="1" applyProtection="1">
      <alignment horizontal="left"/>
    </xf>
    <xf numFmtId="0" fontId="17" fillId="4" borderId="0" xfId="3" applyFont="1" applyFill="1" applyBorder="1" applyAlignment="1">
      <alignment horizontal="left"/>
    </xf>
    <xf numFmtId="0" fontId="13" fillId="3" borderId="0" xfId="3" applyFont="1" applyFill="1" applyAlignment="1">
      <alignment horizontal="left"/>
    </xf>
    <xf numFmtId="0" fontId="13" fillId="4" borderId="3" xfId="3" applyFont="1" applyFill="1" applyBorder="1" applyAlignment="1" applyProtection="1">
      <alignment horizontal="left"/>
    </xf>
    <xf numFmtId="0" fontId="13" fillId="4" borderId="0" xfId="3" applyFont="1" applyFill="1" applyAlignment="1">
      <alignment horizontal="left"/>
    </xf>
    <xf numFmtId="0" fontId="17" fillId="3" borderId="0" xfId="3" applyFont="1" applyFill="1" applyBorder="1" applyAlignment="1">
      <alignment horizontal="left" vertical="top" wrapText="1"/>
    </xf>
    <xf numFmtId="3" fontId="17" fillId="4" borderId="0" xfId="3" applyNumberFormat="1" applyFont="1" applyFill="1" applyBorder="1" applyAlignment="1">
      <alignment horizontal="left" wrapText="1"/>
    </xf>
    <xf numFmtId="0" fontId="17" fillId="4" borderId="0" xfId="3" applyFont="1" applyFill="1" applyAlignment="1" applyProtection="1">
      <alignment horizontal="left"/>
    </xf>
    <xf numFmtId="0" fontId="17" fillId="4" borderId="3" xfId="3" applyFont="1" applyFill="1" applyBorder="1" applyAlignment="1" applyProtection="1">
      <alignment horizontal="left"/>
    </xf>
    <xf numFmtId="3" fontId="13" fillId="4" borderId="0" xfId="3" applyNumberFormat="1" applyFont="1" applyFill="1" applyBorder="1" applyAlignment="1">
      <alignment horizontal="left" wrapText="1"/>
    </xf>
    <xf numFmtId="0" fontId="16" fillId="4" borderId="2" xfId="3" applyFont="1" applyFill="1" applyBorder="1" applyAlignment="1">
      <alignment horizontal="left"/>
    </xf>
    <xf numFmtId="0" fontId="13" fillId="4" borderId="6" xfId="3" applyFont="1" applyFill="1" applyBorder="1" applyAlignment="1" applyProtection="1">
      <alignment horizontal="center"/>
    </xf>
    <xf numFmtId="0" fontId="16" fillId="4" borderId="42" xfId="3" applyFont="1" applyFill="1" applyBorder="1" applyAlignment="1">
      <alignment horizontal="center"/>
    </xf>
    <xf numFmtId="0" fontId="16" fillId="4" borderId="16" xfId="3" applyFont="1" applyFill="1" applyBorder="1" applyAlignment="1">
      <alignment horizontal="center"/>
    </xf>
    <xf numFmtId="0" fontId="16" fillId="4" borderId="0" xfId="3" applyFont="1" applyFill="1" applyAlignment="1">
      <alignment horizontal="center"/>
    </xf>
    <xf numFmtId="0" fontId="13" fillId="3" borderId="0" xfId="3" applyFont="1" applyFill="1"/>
    <xf numFmtId="0" fontId="13" fillId="3" borderId="0" xfId="3" applyFont="1" applyFill="1" applyBorder="1" applyAlignment="1">
      <alignment horizontal="center"/>
    </xf>
    <xf numFmtId="0" fontId="13" fillId="3" borderId="0" xfId="3" applyFont="1" applyFill="1" applyBorder="1"/>
    <xf numFmtId="0" fontId="16" fillId="3" borderId="0" xfId="3" applyFont="1" applyFill="1" applyBorder="1" applyAlignment="1">
      <alignment horizontal="center"/>
    </xf>
    <xf numFmtId="0" fontId="13" fillId="3" borderId="39" xfId="3" applyFont="1" applyFill="1" applyBorder="1" applyAlignment="1" applyProtection="1">
      <alignment horizontal="center"/>
    </xf>
    <xf numFmtId="0" fontId="13" fillId="3" borderId="45" xfId="3" applyFont="1" applyFill="1" applyBorder="1" applyAlignment="1" applyProtection="1">
      <alignment horizontal="center"/>
    </xf>
    <xf numFmtId="0" fontId="13" fillId="3" borderId="46" xfId="3" applyFont="1" applyFill="1" applyBorder="1" applyAlignment="1" applyProtection="1">
      <alignment horizontal="center"/>
    </xf>
    <xf numFmtId="0" fontId="13" fillId="3" borderId="46" xfId="3" applyFont="1" applyFill="1" applyBorder="1" applyAlignment="1">
      <alignment horizontal="center"/>
    </xf>
    <xf numFmtId="0" fontId="13" fillId="3" borderId="47" xfId="3" applyFont="1" applyFill="1" applyBorder="1" applyAlignment="1" applyProtection="1">
      <alignment horizontal="center"/>
    </xf>
    <xf numFmtId="0" fontId="13" fillId="3" borderId="48" xfId="3" applyFont="1" applyFill="1" applyBorder="1" applyAlignment="1">
      <alignment horizontal="center"/>
    </xf>
    <xf numFmtId="0" fontId="16" fillId="3" borderId="3" xfId="3" applyFont="1" applyFill="1" applyBorder="1"/>
    <xf numFmtId="0" fontId="19" fillId="3" borderId="5" xfId="3" applyFont="1" applyFill="1" applyBorder="1" applyAlignment="1">
      <alignment horizontal="center"/>
    </xf>
    <xf numFmtId="0" fontId="19" fillId="3" borderId="15" xfId="3" applyFont="1" applyFill="1" applyBorder="1" applyAlignment="1">
      <alignment horizontal="center"/>
    </xf>
    <xf numFmtId="3" fontId="19" fillId="3" borderId="15" xfId="3" applyNumberFormat="1" applyFont="1" applyFill="1" applyBorder="1" applyAlignment="1">
      <alignment horizontal="center"/>
    </xf>
    <xf numFmtId="3" fontId="19" fillId="3" borderId="11" xfId="3" applyNumberFormat="1" applyFont="1" applyFill="1" applyBorder="1" applyAlignment="1">
      <alignment horizontal="center"/>
    </xf>
    <xf numFmtId="0" fontId="13" fillId="3" borderId="0" xfId="3" applyFont="1" applyFill="1" applyAlignment="1">
      <alignment horizontal="center"/>
    </xf>
    <xf numFmtId="3" fontId="13" fillId="3" borderId="15" xfId="3" applyNumberFormat="1" applyFont="1" applyFill="1" applyBorder="1" applyAlignment="1" applyProtection="1">
      <alignment horizontal="center"/>
    </xf>
    <xf numFmtId="3" fontId="13" fillId="3" borderId="11" xfId="3" applyNumberFormat="1" applyFont="1" applyFill="1" applyBorder="1" applyAlignment="1" applyProtection="1">
      <alignment horizontal="center"/>
    </xf>
    <xf numFmtId="3" fontId="20" fillId="3" borderId="15" xfId="3" applyNumberFormat="1" applyFont="1" applyFill="1" applyBorder="1" applyAlignment="1">
      <alignment horizontal="center"/>
    </xf>
    <xf numFmtId="0" fontId="13" fillId="3" borderId="0" xfId="3" applyFont="1" applyFill="1" applyBorder="1" applyAlignment="1" applyProtection="1">
      <alignment horizontal="left"/>
    </xf>
    <xf numFmtId="3" fontId="16" fillId="3" borderId="15" xfId="3" applyNumberFormat="1" applyFont="1" applyFill="1" applyBorder="1" applyAlignment="1">
      <alignment horizontal="center"/>
    </xf>
    <xf numFmtId="3" fontId="16" fillId="3" borderId="15" xfId="3" applyNumberFormat="1" applyFont="1" applyFill="1" applyBorder="1" applyAlignment="1" applyProtection="1">
      <alignment horizontal="center"/>
    </xf>
    <xf numFmtId="3" fontId="16" fillId="3" borderId="11" xfId="3" applyNumberFormat="1" applyFont="1" applyFill="1" applyBorder="1" applyAlignment="1">
      <alignment horizontal="center"/>
    </xf>
    <xf numFmtId="3" fontId="16" fillId="3" borderId="5" xfId="3" applyNumberFormat="1" applyFont="1" applyFill="1" applyBorder="1" applyAlignment="1" applyProtection="1">
      <alignment horizontal="center"/>
    </xf>
    <xf numFmtId="3" fontId="16" fillId="3" borderId="5" xfId="3" applyNumberFormat="1" applyFont="1" applyFill="1" applyBorder="1" applyAlignment="1">
      <alignment horizontal="center"/>
    </xf>
    <xf numFmtId="3" fontId="16" fillId="3" borderId="0" xfId="3" applyNumberFormat="1" applyFont="1" applyFill="1" applyBorder="1" applyAlignment="1">
      <alignment horizontal="center"/>
    </xf>
    <xf numFmtId="0" fontId="17" fillId="3" borderId="0" xfId="3" applyFont="1" applyFill="1" applyBorder="1" applyAlignment="1">
      <alignment horizontal="left"/>
    </xf>
    <xf numFmtId="3" fontId="16" fillId="3" borderId="5" xfId="3" applyNumberFormat="1" applyFont="1" applyFill="1" applyBorder="1"/>
    <xf numFmtId="3" fontId="13" fillId="3" borderId="5" xfId="3" applyNumberFormat="1" applyFont="1" applyFill="1" applyBorder="1" applyAlignment="1" applyProtection="1">
      <alignment horizontal="center"/>
    </xf>
    <xf numFmtId="3" fontId="13" fillId="3" borderId="0" xfId="3" applyNumberFormat="1" applyFont="1" applyFill="1" applyBorder="1" applyAlignment="1" applyProtection="1">
      <alignment horizontal="center"/>
    </xf>
    <xf numFmtId="3" fontId="16" fillId="3" borderId="0" xfId="3" applyNumberFormat="1" applyFont="1" applyFill="1" applyBorder="1"/>
    <xf numFmtId="3" fontId="16" fillId="3" borderId="11" xfId="3" applyNumberFormat="1" applyFont="1" applyFill="1" applyBorder="1"/>
    <xf numFmtId="0" fontId="12" fillId="3" borderId="0" xfId="3" applyFont="1" applyFill="1" applyBorder="1" applyAlignment="1" applyProtection="1">
      <alignment horizontal="left"/>
      <protection locked="0"/>
    </xf>
    <xf numFmtId="0" fontId="16" fillId="3" borderId="0" xfId="3" applyFont="1" applyFill="1" applyAlignment="1" applyProtection="1">
      <alignment horizontal="left"/>
      <protection locked="0"/>
    </xf>
    <xf numFmtId="3" fontId="13" fillId="3" borderId="5" xfId="3" applyNumberFormat="1" applyFont="1" applyFill="1" applyBorder="1" applyAlignment="1">
      <alignment horizontal="center"/>
    </xf>
    <xf numFmtId="0" fontId="16" fillId="3" borderId="0" xfId="3" applyFont="1" applyFill="1" applyBorder="1" applyAlignment="1" applyProtection="1">
      <alignment horizontal="left" wrapText="1"/>
      <protection locked="0"/>
    </xf>
    <xf numFmtId="3" fontId="17" fillId="3" borderId="0" xfId="3" applyNumberFormat="1" applyFont="1" applyFill="1" applyBorder="1" applyAlignment="1">
      <alignment horizontal="left" wrapText="1"/>
    </xf>
    <xf numFmtId="0" fontId="17" fillId="3" borderId="0" xfId="3" applyFont="1" applyFill="1" applyAlignment="1" applyProtection="1">
      <alignment horizontal="left"/>
    </xf>
    <xf numFmtId="0" fontId="17" fillId="3" borderId="0" xfId="3" applyFont="1" applyFill="1" applyBorder="1" applyAlignment="1" applyProtection="1">
      <alignment horizontal="left"/>
    </xf>
    <xf numFmtId="3" fontId="13" fillId="3" borderId="0" xfId="3" applyNumberFormat="1" applyFont="1" applyFill="1" applyBorder="1" applyAlignment="1">
      <alignment horizontal="center"/>
    </xf>
    <xf numFmtId="3" fontId="13" fillId="3" borderId="11" xfId="3" applyNumberFormat="1" applyFont="1" applyFill="1" applyBorder="1" applyAlignment="1">
      <alignment horizontal="center"/>
    </xf>
    <xf numFmtId="3" fontId="13" fillId="3" borderId="28" xfId="3" applyNumberFormat="1" applyFont="1" applyFill="1" applyBorder="1" applyAlignment="1">
      <alignment horizontal="center"/>
    </xf>
    <xf numFmtId="3" fontId="13" fillId="3" borderId="15" xfId="3" applyNumberFormat="1" applyFont="1" applyFill="1" applyBorder="1" applyAlignment="1">
      <alignment horizontal="center"/>
    </xf>
    <xf numFmtId="0" fontId="16" fillId="3" borderId="2" xfId="3" applyFont="1" applyFill="1" applyBorder="1" applyAlignment="1">
      <alignment horizontal="left"/>
    </xf>
    <xf numFmtId="0" fontId="16" fillId="3" borderId="30" xfId="3" applyFont="1" applyFill="1" applyBorder="1" applyAlignment="1">
      <alignment horizontal="center"/>
    </xf>
    <xf numFmtId="0" fontId="16" fillId="3" borderId="30" xfId="3" applyFont="1" applyFill="1" applyBorder="1"/>
    <xf numFmtId="0" fontId="16" fillId="3" borderId="2" xfId="3" applyFont="1" applyFill="1" applyBorder="1" applyAlignment="1">
      <alignment horizontal="center"/>
    </xf>
    <xf numFmtId="0" fontId="16" fillId="3" borderId="42" xfId="3" applyFont="1" applyFill="1" applyBorder="1" applyAlignment="1">
      <alignment horizontal="center"/>
    </xf>
    <xf numFmtId="0" fontId="16" fillId="3" borderId="1" xfId="3" applyFont="1" applyFill="1" applyBorder="1" applyAlignment="1">
      <alignment horizontal="left" vertical="justify"/>
    </xf>
    <xf numFmtId="0" fontId="13" fillId="3" borderId="0" xfId="3" applyFont="1" applyFill="1" applyAlignment="1" applyProtection="1">
      <alignment horizontal="center"/>
    </xf>
    <xf numFmtId="0" fontId="16" fillId="4" borderId="2" xfId="3" applyFont="1" applyFill="1" applyBorder="1"/>
    <xf numFmtId="165" fontId="16" fillId="3" borderId="0" xfId="3" applyNumberFormat="1" applyFont="1" applyFill="1" applyBorder="1" applyAlignment="1">
      <alignment horizontal="center"/>
    </xf>
    <xf numFmtId="0" fontId="13" fillId="4" borderId="16" xfId="3" applyFont="1" applyFill="1" applyBorder="1" applyAlignment="1">
      <alignment horizontal="center" vertical="center" wrapText="1"/>
    </xf>
    <xf numFmtId="0" fontId="13" fillId="3" borderId="49" xfId="3" applyFont="1" applyFill="1" applyBorder="1" applyAlignment="1">
      <alignment horizontal="center" vertical="center" wrapText="1"/>
    </xf>
    <xf numFmtId="0" fontId="13" fillId="4" borderId="46" xfId="3" applyFont="1" applyFill="1" applyBorder="1" applyAlignment="1">
      <alignment horizontal="center" vertical="center"/>
    </xf>
    <xf numFmtId="0" fontId="19" fillId="3" borderId="43" xfId="3" applyFont="1" applyFill="1" applyBorder="1" applyAlignment="1">
      <alignment horizontal="center"/>
    </xf>
    <xf numFmtId="0" fontId="19" fillId="4" borderId="32" xfId="3" applyFont="1" applyFill="1" applyBorder="1" applyAlignment="1">
      <alignment horizontal="center"/>
    </xf>
    <xf numFmtId="0" fontId="19" fillId="4" borderId="0" xfId="3" applyFont="1" applyFill="1" applyBorder="1" applyAlignment="1">
      <alignment horizontal="center"/>
    </xf>
    <xf numFmtId="0" fontId="13" fillId="3" borderId="11" xfId="3" applyFont="1" applyFill="1" applyBorder="1" applyAlignment="1">
      <alignment horizontal="center"/>
    </xf>
    <xf numFmtId="165" fontId="13" fillId="3" borderId="11" xfId="3" applyNumberFormat="1" applyFont="1" applyFill="1" applyBorder="1" applyAlignment="1" applyProtection="1">
      <alignment horizontal="center"/>
    </xf>
    <xf numFmtId="0" fontId="16" fillId="3" borderId="11" xfId="3" applyFont="1" applyFill="1" applyBorder="1" applyAlignment="1" applyProtection="1">
      <alignment horizontal="center"/>
    </xf>
    <xf numFmtId="0" fontId="16" fillId="3" borderId="11" xfId="3" applyFont="1" applyFill="1" applyBorder="1" applyAlignment="1">
      <alignment horizontal="center"/>
    </xf>
    <xf numFmtId="0" fontId="13" fillId="3" borderId="11" xfId="3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/>
    </xf>
    <xf numFmtId="0" fontId="17" fillId="4" borderId="0" xfId="3" applyFont="1" applyFill="1" applyBorder="1" applyAlignment="1" applyProtection="1">
      <alignment horizontal="left"/>
    </xf>
    <xf numFmtId="3" fontId="13" fillId="3" borderId="11" xfId="3" applyNumberFormat="1" applyFont="1" applyFill="1" applyBorder="1" applyAlignment="1">
      <alignment horizontal="center" wrapText="1"/>
    </xf>
    <xf numFmtId="0" fontId="16" fillId="4" borderId="11" xfId="3" applyFont="1" applyFill="1" applyBorder="1" applyAlignment="1">
      <alignment horizontal="center" vertical="center"/>
    </xf>
    <xf numFmtId="0" fontId="16" fillId="4" borderId="0" xfId="3" applyFont="1" applyFill="1" applyAlignment="1">
      <alignment horizontal="center" vertical="center"/>
    </xf>
    <xf numFmtId="0" fontId="16" fillId="4" borderId="0" xfId="3" applyFont="1" applyFill="1" applyBorder="1" applyAlignment="1">
      <alignment horizontal="center" vertical="center"/>
    </xf>
    <xf numFmtId="0" fontId="16" fillId="3" borderId="11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6" fillId="4" borderId="2" xfId="3" applyFont="1" applyFill="1" applyBorder="1" applyAlignment="1">
      <alignment horizontal="center"/>
    </xf>
    <xf numFmtId="0" fontId="16" fillId="3" borderId="0" xfId="3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3" borderId="36" xfId="2" applyFont="1" applyFill="1" applyBorder="1" applyAlignment="1" applyProtection="1">
      <alignment horizontal="center" vertical="center" wrapText="1"/>
      <protection locked="0"/>
    </xf>
    <xf numFmtId="0" fontId="11" fillId="3" borderId="23" xfId="2" applyFont="1" applyFill="1" applyBorder="1" applyAlignment="1" applyProtection="1">
      <alignment horizontal="center" vertical="center"/>
      <protection locked="0"/>
    </xf>
    <xf numFmtId="0" fontId="11" fillId="3" borderId="36" xfId="2" applyFont="1" applyFill="1" applyBorder="1" applyAlignment="1" applyProtection="1">
      <alignment horizontal="center" vertical="center"/>
      <protection locked="0"/>
    </xf>
    <xf numFmtId="0" fontId="11" fillId="3" borderId="38" xfId="2" applyFont="1" applyFill="1" applyBorder="1" applyAlignment="1" applyProtection="1">
      <alignment horizontal="center" vertical="center"/>
      <protection locked="0"/>
    </xf>
    <xf numFmtId="0" fontId="11" fillId="3" borderId="17" xfId="2" applyFont="1" applyFill="1" applyBorder="1" applyAlignment="1" applyProtection="1">
      <alignment horizontal="center" vertical="center"/>
      <protection locked="0"/>
    </xf>
    <xf numFmtId="0" fontId="11" fillId="3" borderId="5" xfId="2" applyFont="1" applyFill="1" applyBorder="1" applyAlignment="1" applyProtection="1">
      <alignment horizontal="center" vertical="center" wrapText="1"/>
      <protection locked="0"/>
    </xf>
    <xf numFmtId="0" fontId="11" fillId="3" borderId="23" xfId="2" applyFont="1" applyFill="1" applyBorder="1" applyAlignment="1" applyProtection="1">
      <alignment horizontal="center" vertical="center" wrapText="1"/>
      <protection locked="0"/>
    </xf>
    <xf numFmtId="0" fontId="11" fillId="3" borderId="39" xfId="2" applyFont="1" applyFill="1" applyBorder="1" applyAlignment="1" applyProtection="1">
      <alignment horizontal="center" vertical="center"/>
      <protection locked="0"/>
    </xf>
    <xf numFmtId="0" fontId="11" fillId="3" borderId="37" xfId="2" applyFont="1" applyFill="1" applyBorder="1" applyAlignment="1" applyProtection="1">
      <alignment horizontal="center" vertical="center"/>
      <protection locked="0"/>
    </xf>
    <xf numFmtId="0" fontId="11" fillId="3" borderId="22" xfId="2" applyFont="1" applyFill="1" applyBorder="1" applyAlignment="1" applyProtection="1">
      <alignment horizontal="center" vertical="center"/>
      <protection locked="0"/>
    </xf>
    <xf numFmtId="0" fontId="13" fillId="3" borderId="0" xfId="2" applyFont="1" applyFill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1" fillId="3" borderId="34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1" fillId="3" borderId="35" xfId="2" applyFont="1" applyFill="1" applyBorder="1" applyAlignment="1" applyProtection="1">
      <alignment horizontal="center" vertical="center"/>
      <protection locked="0"/>
    </xf>
    <xf numFmtId="0" fontId="11" fillId="3" borderId="18" xfId="2" applyFont="1" applyFill="1" applyBorder="1" applyAlignment="1" applyProtection="1">
      <alignment horizontal="center" vertical="center" wrapText="1"/>
      <protection locked="0"/>
    </xf>
    <xf numFmtId="0" fontId="12" fillId="3" borderId="20" xfId="2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/>
    </xf>
    <xf numFmtId="0" fontId="13" fillId="3" borderId="0" xfId="3" applyFont="1" applyFill="1" applyBorder="1" applyAlignment="1">
      <alignment horizontal="center" vertical="center"/>
    </xf>
    <xf numFmtId="0" fontId="18" fillId="3" borderId="4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wrapText="1"/>
    </xf>
    <xf numFmtId="0" fontId="13" fillId="4" borderId="0" xfId="3" applyFont="1" applyFill="1" applyBorder="1" applyAlignment="1">
      <alignment horizontal="center"/>
    </xf>
    <xf numFmtId="0" fontId="13" fillId="4" borderId="37" xfId="3" applyFont="1" applyFill="1" applyBorder="1" applyAlignment="1">
      <alignment horizontal="center" vertical="center" wrapText="1"/>
    </xf>
    <xf numFmtId="0" fontId="13" fillId="4" borderId="22" xfId="3" applyFont="1" applyFill="1" applyBorder="1" applyAlignment="1">
      <alignment horizontal="center" vertical="center" wrapText="1"/>
    </xf>
    <xf numFmtId="0" fontId="13" fillId="4" borderId="36" xfId="3" applyFont="1" applyFill="1" applyBorder="1" applyAlignment="1" applyProtection="1">
      <alignment horizontal="center" vertical="center"/>
    </xf>
    <xf numFmtId="0" fontId="13" fillId="4" borderId="23" xfId="3" applyFont="1" applyFill="1" applyBorder="1" applyAlignment="1" applyProtection="1">
      <alignment horizontal="center" vertical="center"/>
    </xf>
    <xf numFmtId="0" fontId="13" fillId="4" borderId="41" xfId="3" applyFont="1" applyFill="1" applyBorder="1" applyAlignment="1" applyProtection="1">
      <alignment horizontal="center" vertical="center"/>
    </xf>
    <xf numFmtId="0" fontId="13" fillId="3" borderId="0" xfId="3" applyFont="1" applyFill="1" applyBorder="1" applyAlignment="1" applyProtection="1">
      <alignment horizontal="center"/>
    </xf>
    <xf numFmtId="0" fontId="13" fillId="3" borderId="32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3" borderId="43" xfId="3" applyFont="1" applyFill="1" applyBorder="1" applyAlignment="1" applyProtection="1">
      <alignment horizontal="center" vertical="center"/>
    </xf>
    <xf numFmtId="0" fontId="13" fillId="3" borderId="44" xfId="3" applyFont="1" applyFill="1" applyBorder="1" applyAlignment="1" applyProtection="1">
      <alignment horizontal="center" vertical="center"/>
    </xf>
    <xf numFmtId="0" fontId="13" fillId="4" borderId="0" xfId="3" applyFont="1" applyFill="1" applyBorder="1" applyAlignment="1" applyProtection="1">
      <alignment horizontal="center"/>
    </xf>
  </cellXfs>
  <cellStyles count="4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ormal" xfId="0" builtinId="0"/>
    <cellStyle name="Normal 2" xfId="3"/>
    <cellStyle name="Normal 3" xfId="2"/>
    <cellStyle name="Note" xfId="40"/>
    <cellStyle name="Output" xfId="41"/>
    <cellStyle name="Porcentual 2" xfId="4"/>
    <cellStyle name="Title" xfId="42"/>
    <cellStyle name="Warning Text" xfId="43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mesent\AppData\Local\Microsoft\Windows\Temporary%20Internet%20Files\OLKD393\Entrada%20Neta%20MP%202012%20AN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UAL"/>
      <sheetName val="CIRCUITO"/>
      <sheetName val="Ent Sistema Jud"/>
      <sheetName val="MP ^ MPPJ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20"/>
  <sheetViews>
    <sheetView tabSelected="1" zoomScale="80" zoomScaleNormal="80" workbookViewId="0">
      <selection activeCell="C11" sqref="C11"/>
    </sheetView>
  </sheetViews>
  <sheetFormatPr baseColWidth="10" defaultColWidth="18.33203125" defaultRowHeight="21"/>
  <cols>
    <col min="1" max="1" width="99.88671875" style="95" customWidth="1"/>
    <col min="2" max="2" width="17.33203125" style="95" bestFit="1" customWidth="1"/>
    <col min="3" max="3" width="16.88671875" style="95" bestFit="1" customWidth="1"/>
    <col min="4" max="4" width="20.88671875" style="95" bestFit="1" customWidth="1"/>
    <col min="5" max="5" width="20" style="95" customWidth="1"/>
    <col min="6" max="6" width="20.5546875" style="95" bestFit="1" customWidth="1"/>
    <col min="7" max="7" width="17.33203125" style="95" bestFit="1" customWidth="1"/>
    <col min="8" max="12" width="16.6640625" style="95" customWidth="1"/>
    <col min="13" max="16384" width="18.33203125" style="1"/>
  </cols>
  <sheetData>
    <row r="1" spans="1:12" s="4" customFormat="1" ht="18">
      <c r="A1" s="4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4" customFormat="1" ht="18">
      <c r="A3" s="341" t="s">
        <v>206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</row>
    <row r="4" spans="1:12" s="4" customFormat="1" ht="18">
      <c r="A4" s="341" t="s">
        <v>212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</row>
    <row r="5" spans="1:12" s="4" customFormat="1" ht="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4" customFormat="1" ht="18">
      <c r="A6" s="342" t="s">
        <v>52</v>
      </c>
      <c r="B6" s="345" t="s">
        <v>213</v>
      </c>
      <c r="C6" s="348" t="s">
        <v>207</v>
      </c>
      <c r="D6" s="348" t="s">
        <v>208</v>
      </c>
      <c r="E6" s="348" t="s">
        <v>209</v>
      </c>
      <c r="F6" s="348" t="s">
        <v>210</v>
      </c>
      <c r="G6" s="351" t="s">
        <v>214</v>
      </c>
      <c r="H6" s="354" t="s">
        <v>4</v>
      </c>
      <c r="I6" s="354"/>
      <c r="J6" s="354"/>
      <c r="K6" s="354"/>
      <c r="L6" s="354"/>
    </row>
    <row r="7" spans="1:12" s="4" customFormat="1" ht="18">
      <c r="A7" s="343"/>
      <c r="B7" s="346"/>
      <c r="C7" s="349"/>
      <c r="D7" s="349"/>
      <c r="E7" s="349"/>
      <c r="F7" s="349"/>
      <c r="G7" s="352">
        <v>42004</v>
      </c>
      <c r="H7" s="355"/>
      <c r="I7" s="355"/>
      <c r="J7" s="355"/>
      <c r="K7" s="355"/>
      <c r="L7" s="355"/>
    </row>
    <row r="8" spans="1:12" s="4" customFormat="1" ht="18">
      <c r="A8" s="343"/>
      <c r="B8" s="346"/>
      <c r="C8" s="349"/>
      <c r="D8" s="349"/>
      <c r="E8" s="349"/>
      <c r="F8" s="349"/>
      <c r="G8" s="352"/>
      <c r="H8" s="10" t="s">
        <v>211</v>
      </c>
      <c r="I8" s="10" t="s">
        <v>10</v>
      </c>
      <c r="J8" s="10" t="s">
        <v>11</v>
      </c>
      <c r="K8" s="10" t="s">
        <v>12</v>
      </c>
      <c r="L8" s="14" t="s">
        <v>13</v>
      </c>
    </row>
    <row r="9" spans="1:12" s="4" customFormat="1" ht="18">
      <c r="A9" s="344"/>
      <c r="B9" s="347"/>
      <c r="C9" s="350"/>
      <c r="D9" s="350"/>
      <c r="E9" s="350"/>
      <c r="F9" s="350"/>
      <c r="G9" s="353"/>
      <c r="H9" s="16"/>
      <c r="I9" s="16" t="s">
        <v>18</v>
      </c>
      <c r="J9" s="15"/>
      <c r="K9" s="15"/>
      <c r="L9" s="7"/>
    </row>
    <row r="10" spans="1:12" s="4" customFormat="1" ht="18">
      <c r="A10" s="17"/>
      <c r="B10" s="18"/>
      <c r="C10" s="103"/>
      <c r="D10" s="103"/>
      <c r="E10" s="103"/>
      <c r="F10" s="103"/>
      <c r="G10" s="103"/>
      <c r="H10" s="20"/>
      <c r="I10" s="19"/>
      <c r="J10" s="19"/>
      <c r="K10" s="19"/>
      <c r="L10" s="21"/>
    </row>
    <row r="11" spans="1:12" s="4" customFormat="1" ht="18">
      <c r="A11" s="61" t="s">
        <v>19</v>
      </c>
      <c r="B11" s="24">
        <f t="shared" ref="B11:L11" si="0">B14+B28+B32+B38+B43+B51+B56+B64+B70+B75+B80+B87+B92+B100+B105</f>
        <v>52440</v>
      </c>
      <c r="C11" s="24">
        <f t="shared" si="0"/>
        <v>170069</v>
      </c>
      <c r="D11" s="24">
        <f t="shared" si="0"/>
        <v>11322</v>
      </c>
      <c r="E11" s="24">
        <f t="shared" si="0"/>
        <v>665</v>
      </c>
      <c r="F11" s="24">
        <f t="shared" si="0"/>
        <v>188666</v>
      </c>
      <c r="G11" s="24">
        <f t="shared" si="0"/>
        <v>45830</v>
      </c>
      <c r="H11" s="27">
        <f t="shared" si="0"/>
        <v>41992</v>
      </c>
      <c r="I11" s="24">
        <f t="shared" si="0"/>
        <v>147</v>
      </c>
      <c r="J11" s="24">
        <f t="shared" si="0"/>
        <v>591</v>
      </c>
      <c r="K11" s="24">
        <f t="shared" si="0"/>
        <v>3077</v>
      </c>
      <c r="L11" s="23">
        <f t="shared" si="0"/>
        <v>23</v>
      </c>
    </row>
    <row r="12" spans="1:12" s="4" customFormat="1" ht="20.25" customHeight="1">
      <c r="A12" s="61"/>
      <c r="B12" s="24"/>
      <c r="C12" s="24"/>
      <c r="D12" s="24"/>
      <c r="E12" s="24"/>
      <c r="F12" s="24"/>
      <c r="G12" s="24"/>
      <c r="H12" s="27"/>
      <c r="I12" s="24"/>
      <c r="J12" s="24"/>
      <c r="K12" s="24"/>
      <c r="L12" s="23"/>
    </row>
    <row r="13" spans="1:12" s="4" customFormat="1" ht="20.25" customHeight="1">
      <c r="A13" s="43"/>
      <c r="B13" s="28"/>
      <c r="C13" s="28"/>
      <c r="D13" s="28"/>
      <c r="E13" s="28"/>
      <c r="F13" s="28"/>
      <c r="G13" s="28"/>
      <c r="H13" s="29"/>
      <c r="I13" s="28"/>
      <c r="J13" s="28"/>
      <c r="K13" s="28"/>
    </row>
    <row r="14" spans="1:12" s="4" customFormat="1" ht="20.25" customHeight="1">
      <c r="A14" s="30" t="s">
        <v>107</v>
      </c>
      <c r="B14" s="24">
        <f t="shared" ref="B14:L14" si="1">SUM(B15:B26)</f>
        <v>7709</v>
      </c>
      <c r="C14" s="24">
        <f t="shared" si="1"/>
        <v>23032</v>
      </c>
      <c r="D14" s="24">
        <f t="shared" si="1"/>
        <v>1679</v>
      </c>
      <c r="E14" s="24">
        <f t="shared" si="1"/>
        <v>77</v>
      </c>
      <c r="F14" s="24">
        <f t="shared" si="1"/>
        <v>24474</v>
      </c>
      <c r="G14" s="24">
        <f t="shared" si="1"/>
        <v>8023</v>
      </c>
      <c r="H14" s="27">
        <f t="shared" si="1"/>
        <v>7143</v>
      </c>
      <c r="I14" s="24">
        <f t="shared" si="1"/>
        <v>28</v>
      </c>
      <c r="J14" s="24">
        <f t="shared" si="1"/>
        <v>176</v>
      </c>
      <c r="K14" s="24">
        <f t="shared" si="1"/>
        <v>667</v>
      </c>
      <c r="L14" s="23">
        <f t="shared" si="1"/>
        <v>9</v>
      </c>
    </row>
    <row r="15" spans="1:12" s="4" customFormat="1" ht="20.25" customHeight="1">
      <c r="A15" s="31" t="s">
        <v>21</v>
      </c>
      <c r="B15" s="32">
        <v>1079</v>
      </c>
      <c r="C15" s="32">
        <v>6191</v>
      </c>
      <c r="D15" s="32">
        <v>457</v>
      </c>
      <c r="E15" s="32">
        <v>21</v>
      </c>
      <c r="F15" s="32">
        <v>6557</v>
      </c>
      <c r="G15" s="32">
        <v>1191</v>
      </c>
      <c r="H15" s="35">
        <v>1077</v>
      </c>
      <c r="I15" s="32">
        <v>1</v>
      </c>
      <c r="J15" s="32">
        <v>21</v>
      </c>
      <c r="K15" s="32">
        <v>92</v>
      </c>
      <c r="L15" s="33">
        <v>0</v>
      </c>
    </row>
    <row r="16" spans="1:12" s="4" customFormat="1" ht="20.25" customHeight="1">
      <c r="A16" s="31" t="s">
        <v>170</v>
      </c>
      <c r="B16" s="32">
        <v>1673</v>
      </c>
      <c r="C16" s="32">
        <v>5620</v>
      </c>
      <c r="D16" s="32">
        <v>399</v>
      </c>
      <c r="E16" s="32">
        <v>28</v>
      </c>
      <c r="F16" s="32">
        <v>5836</v>
      </c>
      <c r="G16" s="32">
        <v>1884</v>
      </c>
      <c r="H16" s="35">
        <v>1723</v>
      </c>
      <c r="I16" s="32">
        <v>5</v>
      </c>
      <c r="J16" s="32">
        <v>30</v>
      </c>
      <c r="K16" s="32">
        <v>125</v>
      </c>
      <c r="L16" s="33">
        <v>1</v>
      </c>
    </row>
    <row r="17" spans="1:12" s="4" customFormat="1" ht="20.25" customHeight="1">
      <c r="A17" s="31" t="s">
        <v>109</v>
      </c>
      <c r="B17" s="32">
        <v>2217</v>
      </c>
      <c r="C17" s="32">
        <v>2905</v>
      </c>
      <c r="D17" s="32">
        <v>309</v>
      </c>
      <c r="E17" s="32">
        <v>11</v>
      </c>
      <c r="F17" s="32">
        <v>3373</v>
      </c>
      <c r="G17" s="32">
        <v>2069</v>
      </c>
      <c r="H17" s="35">
        <v>1675</v>
      </c>
      <c r="I17" s="32">
        <v>13</v>
      </c>
      <c r="J17" s="32">
        <v>74</v>
      </c>
      <c r="K17" s="32">
        <v>304</v>
      </c>
      <c r="L17" s="33">
        <v>3</v>
      </c>
    </row>
    <row r="18" spans="1:12" s="4" customFormat="1" ht="20.25" customHeight="1">
      <c r="A18" s="36" t="s">
        <v>176</v>
      </c>
      <c r="B18" s="32">
        <v>132</v>
      </c>
      <c r="C18" s="32">
        <v>118</v>
      </c>
      <c r="D18" s="32">
        <v>43</v>
      </c>
      <c r="E18" s="32">
        <v>0</v>
      </c>
      <c r="F18" s="32">
        <v>190</v>
      </c>
      <c r="G18" s="32">
        <v>103</v>
      </c>
      <c r="H18" s="35">
        <v>97</v>
      </c>
      <c r="I18" s="32">
        <v>1</v>
      </c>
      <c r="J18" s="32">
        <v>1</v>
      </c>
      <c r="K18" s="32">
        <v>3</v>
      </c>
      <c r="L18" s="33">
        <v>1</v>
      </c>
    </row>
    <row r="19" spans="1:12" s="4" customFormat="1" ht="18">
      <c r="A19" s="36" t="s">
        <v>149</v>
      </c>
      <c r="B19" s="32">
        <v>128</v>
      </c>
      <c r="C19" s="32">
        <v>171</v>
      </c>
      <c r="D19" s="32">
        <v>11</v>
      </c>
      <c r="E19" s="32">
        <v>1</v>
      </c>
      <c r="F19" s="32">
        <v>145</v>
      </c>
      <c r="G19" s="32">
        <v>166</v>
      </c>
      <c r="H19" s="35">
        <v>161</v>
      </c>
      <c r="I19" s="32">
        <v>0</v>
      </c>
      <c r="J19" s="32">
        <v>1</v>
      </c>
      <c r="K19" s="32">
        <v>4</v>
      </c>
      <c r="L19" s="33">
        <v>0</v>
      </c>
    </row>
    <row r="20" spans="1:12" s="4" customFormat="1" ht="20.25" customHeight="1">
      <c r="A20" s="36" t="s">
        <v>173</v>
      </c>
      <c r="B20" s="32">
        <v>142</v>
      </c>
      <c r="C20" s="32">
        <v>89</v>
      </c>
      <c r="D20" s="32">
        <v>5</v>
      </c>
      <c r="E20" s="32">
        <v>2</v>
      </c>
      <c r="F20" s="32">
        <v>94</v>
      </c>
      <c r="G20" s="32">
        <v>144</v>
      </c>
      <c r="H20" s="35">
        <v>141</v>
      </c>
      <c r="I20" s="32">
        <v>0</v>
      </c>
      <c r="J20" s="32">
        <v>1</v>
      </c>
      <c r="K20" s="32">
        <v>2</v>
      </c>
      <c r="L20" s="33">
        <v>0</v>
      </c>
    </row>
    <row r="21" spans="1:12" s="4" customFormat="1" ht="20.25" customHeight="1">
      <c r="A21" s="31" t="s">
        <v>163</v>
      </c>
      <c r="B21" s="32">
        <v>52</v>
      </c>
      <c r="C21" s="32">
        <v>1644</v>
      </c>
      <c r="D21" s="32">
        <v>13</v>
      </c>
      <c r="E21" s="32">
        <v>5</v>
      </c>
      <c r="F21" s="32">
        <v>1639</v>
      </c>
      <c r="G21" s="32">
        <v>75</v>
      </c>
      <c r="H21" s="35">
        <v>72</v>
      </c>
      <c r="I21" s="32">
        <v>0</v>
      </c>
      <c r="J21" s="32">
        <v>0</v>
      </c>
      <c r="K21" s="32">
        <v>0</v>
      </c>
      <c r="L21" s="33">
        <v>3</v>
      </c>
    </row>
    <row r="22" spans="1:12" s="4" customFormat="1" ht="20.25" customHeight="1">
      <c r="A22" s="31" t="s">
        <v>108</v>
      </c>
      <c r="B22" s="32">
        <v>1256</v>
      </c>
      <c r="C22" s="32">
        <v>3327</v>
      </c>
      <c r="D22" s="32">
        <v>136</v>
      </c>
      <c r="E22" s="32">
        <v>0</v>
      </c>
      <c r="F22" s="32">
        <v>3385</v>
      </c>
      <c r="G22" s="32">
        <v>1334</v>
      </c>
      <c r="H22" s="35">
        <v>1179</v>
      </c>
      <c r="I22" s="32">
        <v>7</v>
      </c>
      <c r="J22" s="32">
        <v>46</v>
      </c>
      <c r="K22" s="32">
        <v>101</v>
      </c>
      <c r="L22" s="33">
        <v>1</v>
      </c>
    </row>
    <row r="23" spans="1:12" s="4" customFormat="1" ht="20.25" customHeight="1">
      <c r="A23" s="31" t="s">
        <v>167</v>
      </c>
      <c r="B23" s="32">
        <v>388</v>
      </c>
      <c r="C23" s="32">
        <v>1407</v>
      </c>
      <c r="D23" s="32">
        <v>75</v>
      </c>
      <c r="E23" s="32">
        <v>6</v>
      </c>
      <c r="F23" s="32">
        <v>1363</v>
      </c>
      <c r="G23" s="32">
        <v>513</v>
      </c>
      <c r="H23" s="35">
        <v>491</v>
      </c>
      <c r="I23" s="32">
        <v>0</v>
      </c>
      <c r="J23" s="32">
        <v>0</v>
      </c>
      <c r="K23" s="32">
        <v>22</v>
      </c>
      <c r="L23" s="33">
        <v>0</v>
      </c>
    </row>
    <row r="24" spans="1:12" s="4" customFormat="1" ht="20.25" customHeight="1">
      <c r="A24" s="31" t="s">
        <v>24</v>
      </c>
      <c r="B24" s="32">
        <v>91</v>
      </c>
      <c r="C24" s="32">
        <v>28</v>
      </c>
      <c r="D24" s="32">
        <v>3</v>
      </c>
      <c r="E24" s="32">
        <v>0</v>
      </c>
      <c r="F24" s="32">
        <v>40</v>
      </c>
      <c r="G24" s="32">
        <v>82</v>
      </c>
      <c r="H24" s="35">
        <v>81</v>
      </c>
      <c r="I24" s="32">
        <v>0</v>
      </c>
      <c r="J24" s="32">
        <v>0</v>
      </c>
      <c r="K24" s="32">
        <v>1</v>
      </c>
      <c r="L24" s="33">
        <v>0</v>
      </c>
    </row>
    <row r="25" spans="1:12" s="4" customFormat="1" ht="20.25" customHeight="1">
      <c r="A25" s="31" t="s">
        <v>193</v>
      </c>
      <c r="B25" s="32">
        <v>17</v>
      </c>
      <c r="C25" s="32">
        <v>56</v>
      </c>
      <c r="D25" s="32">
        <v>1</v>
      </c>
      <c r="E25" s="32">
        <v>0</v>
      </c>
      <c r="F25" s="32">
        <v>43</v>
      </c>
      <c r="G25" s="32">
        <v>31</v>
      </c>
      <c r="H25" s="35">
        <v>29</v>
      </c>
      <c r="I25" s="32">
        <v>0</v>
      </c>
      <c r="J25" s="32">
        <v>0</v>
      </c>
      <c r="K25" s="32">
        <v>2</v>
      </c>
      <c r="L25" s="33">
        <v>0</v>
      </c>
    </row>
    <row r="26" spans="1:12" s="4" customFormat="1" ht="20.25" customHeight="1">
      <c r="A26" s="37" t="s">
        <v>114</v>
      </c>
      <c r="B26" s="32">
        <v>534</v>
      </c>
      <c r="C26" s="32">
        <v>1476</v>
      </c>
      <c r="D26" s="32">
        <v>227</v>
      </c>
      <c r="E26" s="32">
        <v>3</v>
      </c>
      <c r="F26" s="32">
        <v>1809</v>
      </c>
      <c r="G26" s="32">
        <v>431</v>
      </c>
      <c r="H26" s="35">
        <v>417</v>
      </c>
      <c r="I26" s="32">
        <v>1</v>
      </c>
      <c r="J26" s="32">
        <v>2</v>
      </c>
      <c r="K26" s="32">
        <v>11</v>
      </c>
      <c r="L26" s="33">
        <v>0</v>
      </c>
    </row>
    <row r="27" spans="1:12" s="4" customFormat="1" ht="20.25" customHeight="1">
      <c r="A27" s="31"/>
      <c r="B27" s="32"/>
      <c r="C27" s="32"/>
      <c r="D27" s="32"/>
      <c r="E27" s="32"/>
      <c r="F27" s="32"/>
      <c r="G27" s="33"/>
      <c r="H27" s="34"/>
      <c r="I27" s="33"/>
      <c r="J27" s="38"/>
      <c r="K27" s="38"/>
      <c r="L27" s="38"/>
    </row>
    <row r="28" spans="1:12" s="4" customFormat="1" ht="20.25" customHeight="1">
      <c r="A28" s="30" t="s">
        <v>110</v>
      </c>
      <c r="B28" s="24">
        <f t="shared" ref="B28:L28" si="2">SUM(B29:B30)</f>
        <v>3921</v>
      </c>
      <c r="C28" s="24">
        <f>SUM(C29:C30)</f>
        <v>14929</v>
      </c>
      <c r="D28" s="24">
        <f t="shared" si="2"/>
        <v>593</v>
      </c>
      <c r="E28" s="24">
        <f t="shared" si="2"/>
        <v>57</v>
      </c>
      <c r="F28" s="24">
        <f t="shared" si="2"/>
        <v>15973</v>
      </c>
      <c r="G28" s="23">
        <f t="shared" si="2"/>
        <v>3527</v>
      </c>
      <c r="H28" s="24">
        <f>SUM(H29:H30)</f>
        <v>3318</v>
      </c>
      <c r="I28" s="23">
        <f t="shared" si="2"/>
        <v>6</v>
      </c>
      <c r="J28" s="22">
        <f t="shared" si="2"/>
        <v>57</v>
      </c>
      <c r="K28" s="22">
        <f t="shared" si="2"/>
        <v>144</v>
      </c>
      <c r="L28" s="22">
        <f t="shared" si="2"/>
        <v>2</v>
      </c>
    </row>
    <row r="29" spans="1:12" s="4" customFormat="1" ht="20.25" customHeight="1">
      <c r="A29" s="39" t="s">
        <v>111</v>
      </c>
      <c r="B29" s="32">
        <v>3892</v>
      </c>
      <c r="C29" s="32">
        <v>13908</v>
      </c>
      <c r="D29" s="32">
        <v>578</v>
      </c>
      <c r="E29" s="33">
        <v>57</v>
      </c>
      <c r="F29" s="38">
        <v>14960</v>
      </c>
      <c r="G29" s="38">
        <v>3475</v>
      </c>
      <c r="H29" s="38">
        <v>3267</v>
      </c>
      <c r="I29" s="38">
        <v>6</v>
      </c>
      <c r="J29" s="38">
        <v>57</v>
      </c>
      <c r="K29" s="38">
        <v>144</v>
      </c>
      <c r="L29" s="38">
        <v>1</v>
      </c>
    </row>
    <row r="30" spans="1:12" s="4" customFormat="1" ht="20.25" customHeight="1">
      <c r="A30" s="39" t="s">
        <v>143</v>
      </c>
      <c r="B30" s="32">
        <v>29</v>
      </c>
      <c r="C30" s="32">
        <v>1021</v>
      </c>
      <c r="D30" s="32">
        <v>15</v>
      </c>
      <c r="E30" s="33">
        <v>0</v>
      </c>
      <c r="F30" s="38">
        <v>1013</v>
      </c>
      <c r="G30" s="38">
        <v>52</v>
      </c>
      <c r="H30" s="38">
        <v>51</v>
      </c>
      <c r="I30" s="38">
        <v>0</v>
      </c>
      <c r="J30" s="38">
        <v>0</v>
      </c>
      <c r="K30" s="38">
        <v>0</v>
      </c>
      <c r="L30" s="38">
        <v>1</v>
      </c>
    </row>
    <row r="31" spans="1:12" s="4" customFormat="1" ht="20.25" customHeight="1">
      <c r="B31" s="32"/>
      <c r="C31" s="32"/>
      <c r="D31" s="32"/>
      <c r="E31" s="33"/>
      <c r="F31" s="38"/>
      <c r="G31" s="38"/>
      <c r="H31" s="38"/>
      <c r="I31" s="38"/>
      <c r="J31" s="38"/>
      <c r="K31" s="38"/>
      <c r="L31" s="38"/>
    </row>
    <row r="32" spans="1:12" s="4" customFormat="1" ht="20.25" customHeight="1">
      <c r="A32" s="30" t="s">
        <v>113</v>
      </c>
      <c r="B32" s="24">
        <f>SUM(B33:B36)</f>
        <v>5420</v>
      </c>
      <c r="C32" s="24">
        <f>SUM(C33:C36)</f>
        <v>15951</v>
      </c>
      <c r="D32" s="24">
        <f t="shared" ref="D32:L32" si="3">SUM(D33:D36)</f>
        <v>1517</v>
      </c>
      <c r="E32" s="23">
        <f t="shared" si="3"/>
        <v>81</v>
      </c>
      <c r="F32" s="22">
        <f t="shared" si="3"/>
        <v>18020</v>
      </c>
      <c r="G32" s="22">
        <f>SUM(G33:G36)</f>
        <v>4949</v>
      </c>
      <c r="H32" s="22">
        <f>SUM(H33:H36)</f>
        <v>4601</v>
      </c>
      <c r="I32" s="22">
        <f t="shared" si="3"/>
        <v>29</v>
      </c>
      <c r="J32" s="22">
        <f t="shared" si="3"/>
        <v>88</v>
      </c>
      <c r="K32" s="22">
        <f t="shared" si="3"/>
        <v>231</v>
      </c>
      <c r="L32" s="22">
        <f t="shared" si="3"/>
        <v>0</v>
      </c>
    </row>
    <row r="33" spans="1:12" s="4" customFormat="1" ht="20.25" customHeight="1">
      <c r="A33" s="37" t="s">
        <v>22</v>
      </c>
      <c r="B33" s="32">
        <v>1404</v>
      </c>
      <c r="C33" s="32">
        <v>4444</v>
      </c>
      <c r="D33" s="32">
        <v>436</v>
      </c>
      <c r="E33" s="33">
        <v>21</v>
      </c>
      <c r="F33" s="38">
        <v>5120</v>
      </c>
      <c r="G33" s="38">
        <v>1185</v>
      </c>
      <c r="H33" s="38">
        <v>1129</v>
      </c>
      <c r="I33" s="38">
        <v>15</v>
      </c>
      <c r="J33" s="38">
        <v>7</v>
      </c>
      <c r="K33" s="38">
        <v>34</v>
      </c>
      <c r="L33" s="38">
        <v>0</v>
      </c>
    </row>
    <row r="34" spans="1:12" s="4" customFormat="1" ht="20.25" customHeight="1">
      <c r="A34" s="37" t="s">
        <v>23</v>
      </c>
      <c r="B34" s="32">
        <v>1398</v>
      </c>
      <c r="C34" s="32">
        <v>6085</v>
      </c>
      <c r="D34" s="32">
        <v>328</v>
      </c>
      <c r="E34" s="33">
        <v>21</v>
      </c>
      <c r="F34" s="38">
        <v>6567</v>
      </c>
      <c r="G34" s="38">
        <v>1265</v>
      </c>
      <c r="H34" s="38">
        <v>1229</v>
      </c>
      <c r="I34" s="38">
        <v>3</v>
      </c>
      <c r="J34" s="38">
        <v>14</v>
      </c>
      <c r="K34" s="38">
        <v>19</v>
      </c>
      <c r="L34" s="38">
        <v>0</v>
      </c>
    </row>
    <row r="35" spans="1:12" s="4" customFormat="1" ht="20.25" customHeight="1">
      <c r="A35" s="37" t="s">
        <v>154</v>
      </c>
      <c r="B35" s="32">
        <v>2275</v>
      </c>
      <c r="C35" s="32">
        <v>4684</v>
      </c>
      <c r="D35" s="32">
        <v>676</v>
      </c>
      <c r="E35" s="33">
        <v>34</v>
      </c>
      <c r="F35" s="38">
        <v>5545</v>
      </c>
      <c r="G35" s="38">
        <v>2124</v>
      </c>
      <c r="H35" s="38">
        <v>1885</v>
      </c>
      <c r="I35" s="38">
        <v>11</v>
      </c>
      <c r="J35" s="38">
        <v>62</v>
      </c>
      <c r="K35" s="38">
        <v>166</v>
      </c>
      <c r="L35" s="38">
        <v>0</v>
      </c>
    </row>
    <row r="36" spans="1:12" s="4" customFormat="1" ht="20.25" customHeight="1">
      <c r="A36" s="37" t="s">
        <v>159</v>
      </c>
      <c r="B36" s="32">
        <v>343</v>
      </c>
      <c r="C36" s="32">
        <v>738</v>
      </c>
      <c r="D36" s="32">
        <v>77</v>
      </c>
      <c r="E36" s="33">
        <v>5</v>
      </c>
      <c r="F36" s="38">
        <v>788</v>
      </c>
      <c r="G36" s="38">
        <v>375</v>
      </c>
      <c r="H36" s="38">
        <v>358</v>
      </c>
      <c r="I36" s="38">
        <v>0</v>
      </c>
      <c r="J36" s="38">
        <v>5</v>
      </c>
      <c r="K36" s="38">
        <v>12</v>
      </c>
      <c r="L36" s="38">
        <v>0</v>
      </c>
    </row>
    <row r="37" spans="1:12" s="4" customFormat="1" ht="20.25" customHeight="1">
      <c r="A37" s="37"/>
      <c r="B37" s="32"/>
      <c r="C37" s="32"/>
      <c r="D37" s="32"/>
      <c r="E37" s="33"/>
      <c r="F37" s="32"/>
      <c r="G37" s="32"/>
      <c r="H37" s="33"/>
      <c r="I37" s="32"/>
      <c r="J37" s="33"/>
      <c r="K37" s="32"/>
      <c r="L37" s="33"/>
    </row>
    <row r="38" spans="1:12" s="4" customFormat="1" ht="20.25" customHeight="1">
      <c r="A38" s="30" t="s">
        <v>115</v>
      </c>
      <c r="B38" s="24">
        <f>SUM(B39:B41)</f>
        <v>2923</v>
      </c>
      <c r="C38" s="24">
        <f>SUM(C39:C41)</f>
        <v>13060</v>
      </c>
      <c r="D38" s="24">
        <f t="shared" ref="D38:L38" si="4">SUM(D39:D41)</f>
        <v>900</v>
      </c>
      <c r="E38" s="23">
        <f t="shared" si="4"/>
        <v>42</v>
      </c>
      <c r="F38" s="22">
        <f t="shared" si="4"/>
        <v>14714</v>
      </c>
      <c r="G38" s="22">
        <f t="shared" si="4"/>
        <v>2211</v>
      </c>
      <c r="H38" s="22">
        <f>SUM(H39:H41)</f>
        <v>1959</v>
      </c>
      <c r="I38" s="22">
        <f t="shared" si="4"/>
        <v>21</v>
      </c>
      <c r="J38" s="22">
        <f t="shared" si="4"/>
        <v>51</v>
      </c>
      <c r="K38" s="22">
        <f t="shared" si="4"/>
        <v>178</v>
      </c>
      <c r="L38" s="22">
        <f t="shared" si="4"/>
        <v>2</v>
      </c>
    </row>
    <row r="39" spans="1:12" s="4" customFormat="1" ht="18.75" customHeight="1">
      <c r="A39" s="39" t="s">
        <v>133</v>
      </c>
      <c r="B39" s="32">
        <v>2545</v>
      </c>
      <c r="C39" s="32">
        <v>10719</v>
      </c>
      <c r="D39" s="32">
        <v>838</v>
      </c>
      <c r="E39" s="33">
        <v>40</v>
      </c>
      <c r="F39" s="38">
        <v>12209</v>
      </c>
      <c r="G39" s="38">
        <v>1933</v>
      </c>
      <c r="H39" s="38">
        <v>1702</v>
      </c>
      <c r="I39" s="38">
        <v>20</v>
      </c>
      <c r="J39" s="38">
        <v>50</v>
      </c>
      <c r="K39" s="38">
        <v>159</v>
      </c>
      <c r="L39" s="38">
        <v>2</v>
      </c>
    </row>
    <row r="40" spans="1:12" s="4" customFormat="1" ht="20.25" customHeight="1">
      <c r="A40" s="39" t="s">
        <v>148</v>
      </c>
      <c r="B40" s="32">
        <v>3</v>
      </c>
      <c r="C40" s="32">
        <v>517</v>
      </c>
      <c r="D40" s="32">
        <v>8</v>
      </c>
      <c r="E40" s="33">
        <v>2</v>
      </c>
      <c r="F40" s="38">
        <v>528</v>
      </c>
      <c r="G40" s="38">
        <v>2</v>
      </c>
      <c r="H40" s="38">
        <v>2</v>
      </c>
      <c r="I40" s="38">
        <v>0</v>
      </c>
      <c r="J40" s="38">
        <v>0</v>
      </c>
      <c r="K40" s="38">
        <v>0</v>
      </c>
      <c r="L40" s="38">
        <v>0</v>
      </c>
    </row>
    <row r="41" spans="1:12" s="4" customFormat="1" ht="20.25" customHeight="1">
      <c r="A41" s="39" t="s">
        <v>27</v>
      </c>
      <c r="B41" s="32">
        <v>375</v>
      </c>
      <c r="C41" s="32">
        <v>1824</v>
      </c>
      <c r="D41" s="32">
        <v>54</v>
      </c>
      <c r="E41" s="33">
        <v>0</v>
      </c>
      <c r="F41" s="38">
        <v>1977</v>
      </c>
      <c r="G41" s="38">
        <v>276</v>
      </c>
      <c r="H41" s="38">
        <v>255</v>
      </c>
      <c r="I41" s="38">
        <v>1</v>
      </c>
      <c r="J41" s="38">
        <v>1</v>
      </c>
      <c r="K41" s="38">
        <v>19</v>
      </c>
      <c r="L41" s="38">
        <v>0</v>
      </c>
    </row>
    <row r="42" spans="1:12" s="4" customFormat="1" ht="20.25" customHeight="1">
      <c r="A42" s="39"/>
      <c r="B42" s="32"/>
      <c r="C42" s="32"/>
      <c r="D42" s="32"/>
      <c r="E42" s="33"/>
      <c r="F42" s="38"/>
      <c r="G42" s="38"/>
      <c r="H42" s="38"/>
      <c r="I42" s="38"/>
      <c r="J42" s="38"/>
      <c r="K42" s="38"/>
      <c r="L42" s="38"/>
    </row>
    <row r="43" spans="1:12" s="4" customFormat="1" ht="20.25" customHeight="1">
      <c r="A43" s="30" t="s">
        <v>116</v>
      </c>
      <c r="B43" s="24">
        <f>SUM(B44:B49)</f>
        <v>1845</v>
      </c>
      <c r="C43" s="24">
        <f>SUM(C44:C49)</f>
        <v>9770</v>
      </c>
      <c r="D43" s="24">
        <f t="shared" ref="D43:L43" si="5">SUM(D44:D49)</f>
        <v>219</v>
      </c>
      <c r="E43" s="23">
        <f t="shared" si="5"/>
        <v>49</v>
      </c>
      <c r="F43" s="22">
        <f t="shared" si="5"/>
        <v>9902</v>
      </c>
      <c r="G43" s="22">
        <f t="shared" si="5"/>
        <v>1981</v>
      </c>
      <c r="H43" s="22">
        <f>SUM(H44:H49)</f>
        <v>1926</v>
      </c>
      <c r="I43" s="22">
        <f t="shared" si="5"/>
        <v>0</v>
      </c>
      <c r="J43" s="22">
        <f t="shared" si="5"/>
        <v>10</v>
      </c>
      <c r="K43" s="22">
        <f t="shared" si="5"/>
        <v>45</v>
      </c>
      <c r="L43" s="22">
        <f t="shared" si="5"/>
        <v>0</v>
      </c>
    </row>
    <row r="44" spans="1:12" s="4" customFormat="1" ht="20.25" customHeight="1">
      <c r="A44" s="39" t="s">
        <v>134</v>
      </c>
      <c r="B44" s="32">
        <v>1107</v>
      </c>
      <c r="C44" s="32">
        <v>4831</v>
      </c>
      <c r="D44" s="32">
        <v>98</v>
      </c>
      <c r="E44" s="33">
        <v>24</v>
      </c>
      <c r="F44" s="38">
        <v>4869</v>
      </c>
      <c r="G44" s="38">
        <v>1191</v>
      </c>
      <c r="H44" s="38">
        <v>1158</v>
      </c>
      <c r="I44" s="38">
        <v>0</v>
      </c>
      <c r="J44" s="38">
        <v>7</v>
      </c>
      <c r="K44" s="38">
        <v>26</v>
      </c>
      <c r="L44" s="38">
        <v>0</v>
      </c>
    </row>
    <row r="45" spans="1:12" s="4" customFormat="1" ht="20.25" customHeight="1">
      <c r="A45" s="39" t="s">
        <v>151</v>
      </c>
      <c r="B45" s="32">
        <v>23</v>
      </c>
      <c r="C45" s="32">
        <v>675</v>
      </c>
      <c r="D45" s="32">
        <v>6</v>
      </c>
      <c r="E45" s="33">
        <v>2</v>
      </c>
      <c r="F45" s="38">
        <v>665</v>
      </c>
      <c r="G45" s="38">
        <v>41</v>
      </c>
      <c r="H45" s="38">
        <v>41</v>
      </c>
      <c r="I45" s="38">
        <v>0</v>
      </c>
      <c r="J45" s="38">
        <v>0</v>
      </c>
      <c r="K45" s="38">
        <v>0</v>
      </c>
      <c r="L45" s="38">
        <v>0</v>
      </c>
    </row>
    <row r="46" spans="1:12" s="4" customFormat="1" ht="20.25" customHeight="1">
      <c r="A46" s="39" t="s">
        <v>169</v>
      </c>
      <c r="B46" s="32">
        <v>155</v>
      </c>
      <c r="C46" s="32">
        <v>1015</v>
      </c>
      <c r="D46" s="32">
        <v>12</v>
      </c>
      <c r="E46" s="33">
        <v>0</v>
      </c>
      <c r="F46" s="38">
        <v>1060</v>
      </c>
      <c r="G46" s="38">
        <v>122</v>
      </c>
      <c r="H46" s="38">
        <v>118</v>
      </c>
      <c r="I46" s="38">
        <v>0</v>
      </c>
      <c r="J46" s="38">
        <v>1</v>
      </c>
      <c r="K46" s="38">
        <v>3</v>
      </c>
      <c r="L46" s="38">
        <v>0</v>
      </c>
    </row>
    <row r="47" spans="1:12" s="4" customFormat="1" ht="20.25" customHeight="1">
      <c r="A47" s="39" t="s">
        <v>29</v>
      </c>
      <c r="B47" s="32">
        <v>156</v>
      </c>
      <c r="C47" s="32">
        <v>867</v>
      </c>
      <c r="D47" s="32">
        <v>25</v>
      </c>
      <c r="E47" s="33">
        <v>18</v>
      </c>
      <c r="F47" s="38">
        <v>887</v>
      </c>
      <c r="G47" s="38">
        <v>179</v>
      </c>
      <c r="H47" s="38">
        <v>172</v>
      </c>
      <c r="I47" s="38">
        <v>0</v>
      </c>
      <c r="J47" s="38">
        <v>1</v>
      </c>
      <c r="K47" s="38">
        <v>6</v>
      </c>
      <c r="L47" s="38">
        <v>0</v>
      </c>
    </row>
    <row r="48" spans="1:12" s="4" customFormat="1" ht="20.25" customHeight="1">
      <c r="A48" s="39" t="s">
        <v>30</v>
      </c>
      <c r="B48" s="32">
        <v>115</v>
      </c>
      <c r="C48" s="32">
        <v>745</v>
      </c>
      <c r="D48" s="32">
        <v>23</v>
      </c>
      <c r="E48" s="33">
        <v>0</v>
      </c>
      <c r="F48" s="38">
        <v>728</v>
      </c>
      <c r="G48" s="38">
        <v>155</v>
      </c>
      <c r="H48" s="38">
        <v>154</v>
      </c>
      <c r="I48" s="38">
        <v>0</v>
      </c>
      <c r="J48" s="38">
        <v>0</v>
      </c>
      <c r="K48" s="38">
        <v>1</v>
      </c>
      <c r="L48" s="38">
        <v>0</v>
      </c>
    </row>
    <row r="49" spans="1:12" s="4" customFormat="1" ht="20.25" customHeight="1">
      <c r="A49" s="39" t="s">
        <v>28</v>
      </c>
      <c r="B49" s="32">
        <v>289</v>
      </c>
      <c r="C49" s="32">
        <v>1637</v>
      </c>
      <c r="D49" s="32">
        <v>55</v>
      </c>
      <c r="E49" s="33">
        <v>5</v>
      </c>
      <c r="F49" s="38">
        <v>1693</v>
      </c>
      <c r="G49" s="38">
        <v>293</v>
      </c>
      <c r="H49" s="38">
        <v>283</v>
      </c>
      <c r="I49" s="38">
        <v>0</v>
      </c>
      <c r="J49" s="38">
        <v>1</v>
      </c>
      <c r="K49" s="38">
        <v>9</v>
      </c>
      <c r="L49" s="38">
        <v>0</v>
      </c>
    </row>
    <row r="50" spans="1:12" s="4" customFormat="1" ht="20.25" customHeight="1">
      <c r="A50" s="39"/>
      <c r="B50" s="32"/>
      <c r="C50" s="32"/>
      <c r="D50" s="32"/>
      <c r="E50" s="33"/>
      <c r="F50" s="38"/>
      <c r="G50" s="38"/>
      <c r="H50" s="38"/>
      <c r="I50" s="38"/>
      <c r="J50" s="38"/>
      <c r="K50" s="38"/>
      <c r="L50" s="38"/>
    </row>
    <row r="51" spans="1:12" s="4" customFormat="1" ht="20.25" customHeight="1">
      <c r="A51" s="30" t="s">
        <v>117</v>
      </c>
      <c r="B51" s="24">
        <f t="shared" ref="B51:L51" si="6">SUM(B52:B54)</f>
        <v>1525</v>
      </c>
      <c r="C51" s="24">
        <f>SUM(C52:C54)</f>
        <v>5408</v>
      </c>
      <c r="D51" s="24">
        <f t="shared" si="6"/>
        <v>358</v>
      </c>
      <c r="E51" s="23">
        <f t="shared" si="6"/>
        <v>6</v>
      </c>
      <c r="F51" s="22">
        <f t="shared" si="6"/>
        <v>5855</v>
      </c>
      <c r="G51" s="22">
        <f t="shared" si="6"/>
        <v>1442</v>
      </c>
      <c r="H51" s="22">
        <f>SUM(H52:H54)</f>
        <v>1342</v>
      </c>
      <c r="I51" s="22">
        <f t="shared" si="6"/>
        <v>2</v>
      </c>
      <c r="J51" s="22">
        <f t="shared" si="6"/>
        <v>3</v>
      </c>
      <c r="K51" s="22">
        <f t="shared" si="6"/>
        <v>94</v>
      </c>
      <c r="L51" s="22">
        <f t="shared" si="6"/>
        <v>1</v>
      </c>
    </row>
    <row r="52" spans="1:12" s="4" customFormat="1" ht="20.25" customHeight="1">
      <c r="A52" s="39" t="s">
        <v>135</v>
      </c>
      <c r="B52" s="32">
        <v>750</v>
      </c>
      <c r="C52" s="32">
        <v>2503</v>
      </c>
      <c r="D52" s="32">
        <v>99</v>
      </c>
      <c r="E52" s="33">
        <v>6</v>
      </c>
      <c r="F52" s="38">
        <v>2638</v>
      </c>
      <c r="G52" s="38">
        <v>720</v>
      </c>
      <c r="H52" s="38">
        <v>670</v>
      </c>
      <c r="I52" s="38">
        <v>0</v>
      </c>
      <c r="J52" s="38">
        <v>3</v>
      </c>
      <c r="K52" s="38">
        <v>46</v>
      </c>
      <c r="L52" s="38">
        <v>1</v>
      </c>
    </row>
    <row r="53" spans="1:12" s="4" customFormat="1" ht="20.25" customHeight="1">
      <c r="A53" s="39" t="s">
        <v>177</v>
      </c>
      <c r="B53" s="32">
        <v>1</v>
      </c>
      <c r="C53" s="32">
        <v>414</v>
      </c>
      <c r="D53" s="32">
        <v>3</v>
      </c>
      <c r="E53" s="33">
        <v>0</v>
      </c>
      <c r="F53" s="38">
        <v>415</v>
      </c>
      <c r="G53" s="38">
        <v>3</v>
      </c>
      <c r="H53" s="38">
        <v>3</v>
      </c>
      <c r="I53" s="38">
        <v>0</v>
      </c>
      <c r="J53" s="38">
        <v>0</v>
      </c>
      <c r="K53" s="38">
        <v>0</v>
      </c>
      <c r="L53" s="38">
        <v>0</v>
      </c>
    </row>
    <row r="54" spans="1:12" s="4" customFormat="1" ht="20.25" customHeight="1">
      <c r="A54" s="39" t="s">
        <v>26</v>
      </c>
      <c r="B54" s="32">
        <v>774</v>
      </c>
      <c r="C54" s="32">
        <v>2491</v>
      </c>
      <c r="D54" s="32">
        <v>256</v>
      </c>
      <c r="E54" s="33">
        <v>0</v>
      </c>
      <c r="F54" s="38">
        <v>2802</v>
      </c>
      <c r="G54" s="38">
        <v>719</v>
      </c>
      <c r="H54" s="38">
        <v>669</v>
      </c>
      <c r="I54" s="38">
        <v>2</v>
      </c>
      <c r="J54" s="38">
        <v>0</v>
      </c>
      <c r="K54" s="38">
        <v>48</v>
      </c>
      <c r="L54" s="38">
        <v>0</v>
      </c>
    </row>
    <row r="55" spans="1:12" s="4" customFormat="1" ht="20.25" customHeight="1">
      <c r="A55" s="3"/>
      <c r="B55" s="32"/>
      <c r="C55" s="32"/>
      <c r="D55" s="32"/>
      <c r="E55" s="33"/>
      <c r="F55" s="38"/>
      <c r="G55" s="38"/>
      <c r="H55" s="38"/>
      <c r="I55" s="38"/>
      <c r="J55" s="38"/>
      <c r="K55" s="38"/>
      <c r="L55" s="38"/>
    </row>
    <row r="56" spans="1:12" s="4" customFormat="1" ht="20.25" customHeight="1">
      <c r="A56" s="30" t="s">
        <v>118</v>
      </c>
      <c r="B56" s="24">
        <f t="shared" ref="B56:L56" si="7">SUM(B57:B62)</f>
        <v>4911</v>
      </c>
      <c r="C56" s="24">
        <f>SUM(C57:C62)</f>
        <v>16404</v>
      </c>
      <c r="D56" s="24">
        <f t="shared" si="7"/>
        <v>1175</v>
      </c>
      <c r="E56" s="23">
        <f t="shared" si="7"/>
        <v>42</v>
      </c>
      <c r="F56" s="22">
        <f t="shared" si="7"/>
        <v>18847</v>
      </c>
      <c r="G56" s="22">
        <f t="shared" si="7"/>
        <v>3685</v>
      </c>
      <c r="H56" s="22">
        <f>SUM(H57:H62)</f>
        <v>3457</v>
      </c>
      <c r="I56" s="22">
        <f t="shared" si="7"/>
        <v>10</v>
      </c>
      <c r="J56" s="22">
        <f t="shared" si="7"/>
        <v>30</v>
      </c>
      <c r="K56" s="22">
        <f t="shared" si="7"/>
        <v>187</v>
      </c>
      <c r="L56" s="22">
        <f t="shared" si="7"/>
        <v>1</v>
      </c>
    </row>
    <row r="57" spans="1:12" s="4" customFormat="1" ht="20.25" customHeight="1">
      <c r="A57" s="39" t="s">
        <v>156</v>
      </c>
      <c r="B57" s="32">
        <v>2689</v>
      </c>
      <c r="C57" s="32">
        <v>9375</v>
      </c>
      <c r="D57" s="32">
        <v>627</v>
      </c>
      <c r="E57" s="33">
        <v>32</v>
      </c>
      <c r="F57" s="38">
        <v>10683</v>
      </c>
      <c r="G57" s="38">
        <v>2040</v>
      </c>
      <c r="H57" s="38">
        <v>1953</v>
      </c>
      <c r="I57" s="38">
        <v>3</v>
      </c>
      <c r="J57" s="38">
        <v>12</v>
      </c>
      <c r="K57" s="38">
        <v>71</v>
      </c>
      <c r="L57" s="38">
        <v>1</v>
      </c>
    </row>
    <row r="58" spans="1:12" s="4" customFormat="1" ht="20.25" customHeight="1">
      <c r="A58" s="39" t="s">
        <v>144</v>
      </c>
      <c r="B58" s="32">
        <v>9</v>
      </c>
      <c r="C58" s="32">
        <v>298</v>
      </c>
      <c r="D58" s="32">
        <v>9</v>
      </c>
      <c r="E58" s="33">
        <v>0</v>
      </c>
      <c r="F58" s="38">
        <v>312</v>
      </c>
      <c r="G58" s="38">
        <v>4</v>
      </c>
      <c r="H58" s="38">
        <v>4</v>
      </c>
      <c r="I58" s="38">
        <v>0</v>
      </c>
      <c r="J58" s="38">
        <v>0</v>
      </c>
      <c r="K58" s="38">
        <v>0</v>
      </c>
      <c r="L58" s="38">
        <v>0</v>
      </c>
    </row>
    <row r="59" spans="1:12" s="4" customFormat="1" ht="20.25" customHeight="1">
      <c r="A59" s="39" t="s">
        <v>31</v>
      </c>
      <c r="B59" s="32">
        <v>968</v>
      </c>
      <c r="C59" s="32">
        <v>2665</v>
      </c>
      <c r="D59" s="32">
        <v>216</v>
      </c>
      <c r="E59" s="33">
        <v>4</v>
      </c>
      <c r="F59" s="38">
        <v>2955</v>
      </c>
      <c r="G59" s="38">
        <v>898</v>
      </c>
      <c r="H59" s="38">
        <v>778</v>
      </c>
      <c r="I59" s="38">
        <v>3</v>
      </c>
      <c r="J59" s="38">
        <v>17</v>
      </c>
      <c r="K59" s="38">
        <v>100</v>
      </c>
      <c r="L59" s="38">
        <v>0</v>
      </c>
    </row>
    <row r="60" spans="1:12" s="4" customFormat="1" ht="20.25" customHeight="1">
      <c r="A60" s="39" t="s">
        <v>218</v>
      </c>
      <c r="B60" s="32">
        <v>0</v>
      </c>
      <c r="C60" s="32">
        <v>291</v>
      </c>
      <c r="D60" s="32">
        <v>6</v>
      </c>
      <c r="E60" s="33">
        <v>0</v>
      </c>
      <c r="F60" s="38">
        <v>193</v>
      </c>
      <c r="G60" s="38">
        <v>104</v>
      </c>
      <c r="H60" s="38">
        <v>104</v>
      </c>
      <c r="I60" s="38">
        <v>0</v>
      </c>
      <c r="J60" s="38">
        <v>0</v>
      </c>
      <c r="K60" s="38">
        <v>0</v>
      </c>
      <c r="L60" s="38">
        <v>0</v>
      </c>
    </row>
    <row r="61" spans="1:12" s="4" customFormat="1" ht="20.25" customHeight="1">
      <c r="A61" s="39" t="s">
        <v>32</v>
      </c>
      <c r="B61" s="32">
        <v>1199</v>
      </c>
      <c r="C61" s="32">
        <v>3108</v>
      </c>
      <c r="D61" s="32">
        <v>195</v>
      </c>
      <c r="E61" s="33">
        <v>4</v>
      </c>
      <c r="F61" s="38">
        <v>3915</v>
      </c>
      <c r="G61" s="38">
        <v>591</v>
      </c>
      <c r="H61" s="38">
        <v>572</v>
      </c>
      <c r="I61" s="38">
        <v>4</v>
      </c>
      <c r="J61" s="38">
        <v>0</v>
      </c>
      <c r="K61" s="38">
        <v>15</v>
      </c>
      <c r="L61" s="38">
        <v>0</v>
      </c>
    </row>
    <row r="62" spans="1:12" s="4" customFormat="1" ht="20.25" customHeight="1">
      <c r="A62" s="39" t="s">
        <v>25</v>
      </c>
      <c r="B62" s="32">
        <v>46</v>
      </c>
      <c r="C62" s="32">
        <v>667</v>
      </c>
      <c r="D62" s="32">
        <v>122</v>
      </c>
      <c r="E62" s="33">
        <v>2</v>
      </c>
      <c r="F62" s="38">
        <v>789</v>
      </c>
      <c r="G62" s="38">
        <v>48</v>
      </c>
      <c r="H62" s="38">
        <v>46</v>
      </c>
      <c r="I62" s="38">
        <v>0</v>
      </c>
      <c r="J62" s="38">
        <v>1</v>
      </c>
      <c r="K62" s="38">
        <v>1</v>
      </c>
      <c r="L62" s="38">
        <v>0</v>
      </c>
    </row>
    <row r="63" spans="1:12" s="4" customFormat="1" ht="26.25" customHeight="1">
      <c r="A63" s="2"/>
      <c r="B63" s="32"/>
      <c r="C63" s="32"/>
      <c r="D63" s="32"/>
      <c r="E63" s="33"/>
      <c r="F63" s="38"/>
      <c r="G63" s="38"/>
      <c r="H63" s="38"/>
      <c r="I63" s="38"/>
      <c r="J63" s="38"/>
      <c r="K63" s="38"/>
      <c r="L63" s="38"/>
    </row>
    <row r="64" spans="1:12" s="4" customFormat="1" ht="20.25" customHeight="1">
      <c r="A64" s="30" t="s">
        <v>119</v>
      </c>
      <c r="B64" s="24">
        <f>SUM(B65:B68)</f>
        <v>3556</v>
      </c>
      <c r="C64" s="24">
        <f>SUM(C65:C68)</f>
        <v>13790</v>
      </c>
      <c r="D64" s="24">
        <f t="shared" ref="D64:L64" si="8">SUM(D65:D68)</f>
        <v>868</v>
      </c>
      <c r="E64" s="23">
        <f t="shared" si="8"/>
        <v>61</v>
      </c>
      <c r="F64" s="22">
        <f t="shared" si="8"/>
        <v>14955</v>
      </c>
      <c r="G64" s="22">
        <f t="shared" si="8"/>
        <v>3320</v>
      </c>
      <c r="H64" s="22">
        <f>SUM(H65:H68)</f>
        <v>3015</v>
      </c>
      <c r="I64" s="22">
        <f t="shared" si="8"/>
        <v>7</v>
      </c>
      <c r="J64" s="22">
        <f t="shared" si="8"/>
        <v>39</v>
      </c>
      <c r="K64" s="22">
        <f t="shared" si="8"/>
        <v>259</v>
      </c>
      <c r="L64" s="22">
        <f t="shared" si="8"/>
        <v>0</v>
      </c>
    </row>
    <row r="65" spans="1:12" s="4" customFormat="1" ht="20.25" customHeight="1">
      <c r="A65" s="39" t="s">
        <v>155</v>
      </c>
      <c r="B65" s="32">
        <v>2393</v>
      </c>
      <c r="C65" s="32">
        <v>9118</v>
      </c>
      <c r="D65" s="32">
        <v>512</v>
      </c>
      <c r="E65" s="33">
        <v>38</v>
      </c>
      <c r="F65" s="38">
        <v>9915</v>
      </c>
      <c r="G65" s="38">
        <v>2146</v>
      </c>
      <c r="H65" s="38">
        <v>1919</v>
      </c>
      <c r="I65" s="38">
        <v>2</v>
      </c>
      <c r="J65" s="38">
        <v>26</v>
      </c>
      <c r="K65" s="38">
        <v>199</v>
      </c>
      <c r="L65" s="38">
        <v>0</v>
      </c>
    </row>
    <row r="66" spans="1:12" s="4" customFormat="1" ht="20.25" customHeight="1">
      <c r="A66" s="39" t="s">
        <v>145</v>
      </c>
      <c r="B66" s="32">
        <v>2</v>
      </c>
      <c r="C66" s="32">
        <v>569</v>
      </c>
      <c r="D66" s="32">
        <v>2</v>
      </c>
      <c r="E66" s="33">
        <v>0</v>
      </c>
      <c r="F66" s="38">
        <v>571</v>
      </c>
      <c r="G66" s="38">
        <v>2</v>
      </c>
      <c r="H66" s="38">
        <v>2</v>
      </c>
      <c r="I66" s="38">
        <v>0</v>
      </c>
      <c r="J66" s="38">
        <v>0</v>
      </c>
      <c r="K66" s="38">
        <v>0</v>
      </c>
      <c r="L66" s="38">
        <v>0</v>
      </c>
    </row>
    <row r="67" spans="1:12" s="4" customFormat="1" ht="20.25" customHeight="1">
      <c r="A67" s="39" t="s">
        <v>33</v>
      </c>
      <c r="B67" s="32">
        <v>589</v>
      </c>
      <c r="C67" s="32">
        <v>1778</v>
      </c>
      <c r="D67" s="32">
        <v>226</v>
      </c>
      <c r="E67" s="33">
        <v>2</v>
      </c>
      <c r="F67" s="38">
        <v>2045</v>
      </c>
      <c r="G67" s="38">
        <v>550</v>
      </c>
      <c r="H67" s="38">
        <v>498</v>
      </c>
      <c r="I67" s="38">
        <v>1</v>
      </c>
      <c r="J67" s="38">
        <v>5</v>
      </c>
      <c r="K67" s="38">
        <v>46</v>
      </c>
      <c r="L67" s="38">
        <v>0</v>
      </c>
    </row>
    <row r="68" spans="1:12" s="4" customFormat="1" ht="20.25" customHeight="1">
      <c r="A68" s="39" t="s">
        <v>34</v>
      </c>
      <c r="B68" s="32">
        <v>572</v>
      </c>
      <c r="C68" s="32">
        <v>2325</v>
      </c>
      <c r="D68" s="32">
        <v>128</v>
      </c>
      <c r="E68" s="33">
        <v>21</v>
      </c>
      <c r="F68" s="38">
        <v>2424</v>
      </c>
      <c r="G68" s="38">
        <v>622</v>
      </c>
      <c r="H68" s="38">
        <v>596</v>
      </c>
      <c r="I68" s="38">
        <v>4</v>
      </c>
      <c r="J68" s="38">
        <v>8</v>
      </c>
      <c r="K68" s="38">
        <v>14</v>
      </c>
      <c r="L68" s="38">
        <v>0</v>
      </c>
    </row>
    <row r="69" spans="1:12" s="4" customFormat="1" ht="20.25" customHeight="1">
      <c r="A69" s="2"/>
      <c r="B69" s="32"/>
      <c r="C69" s="32"/>
      <c r="D69" s="32"/>
      <c r="E69" s="33"/>
      <c r="F69" s="38"/>
      <c r="G69" s="38"/>
      <c r="H69" s="38"/>
      <c r="I69" s="38"/>
      <c r="J69" s="38"/>
      <c r="K69" s="38"/>
      <c r="L69" s="38"/>
    </row>
    <row r="70" spans="1:12" s="4" customFormat="1" ht="20.25" customHeight="1">
      <c r="A70" s="30" t="s">
        <v>120</v>
      </c>
      <c r="B70" s="24">
        <f t="shared" ref="B70:L70" si="9">SUM(B71:B73)</f>
        <v>2633</v>
      </c>
      <c r="C70" s="24">
        <f>SUM(C71:C73)</f>
        <v>8402</v>
      </c>
      <c r="D70" s="24">
        <f t="shared" si="9"/>
        <v>450</v>
      </c>
      <c r="E70" s="23">
        <f t="shared" si="9"/>
        <v>44</v>
      </c>
      <c r="F70" s="22">
        <f t="shared" si="9"/>
        <v>8842</v>
      </c>
      <c r="G70" s="22">
        <f t="shared" si="9"/>
        <v>2687</v>
      </c>
      <c r="H70" s="22">
        <f>SUM(H71:H73)</f>
        <v>2456</v>
      </c>
      <c r="I70" s="22">
        <f t="shared" si="9"/>
        <v>8</v>
      </c>
      <c r="J70" s="22">
        <f t="shared" si="9"/>
        <v>17</v>
      </c>
      <c r="K70" s="22">
        <f t="shared" si="9"/>
        <v>205</v>
      </c>
      <c r="L70" s="22">
        <f t="shared" si="9"/>
        <v>1</v>
      </c>
    </row>
    <row r="71" spans="1:12" s="4" customFormat="1" ht="20.25" customHeight="1">
      <c r="A71" s="39" t="s">
        <v>136</v>
      </c>
      <c r="B71" s="32">
        <v>1610</v>
      </c>
      <c r="C71" s="32">
        <v>4930</v>
      </c>
      <c r="D71" s="32">
        <v>250</v>
      </c>
      <c r="E71" s="33">
        <v>27</v>
      </c>
      <c r="F71" s="38">
        <v>5225</v>
      </c>
      <c r="G71" s="38">
        <v>1592</v>
      </c>
      <c r="H71" s="38">
        <v>1417</v>
      </c>
      <c r="I71" s="38">
        <v>2</v>
      </c>
      <c r="J71" s="38">
        <v>15</v>
      </c>
      <c r="K71" s="38">
        <v>158</v>
      </c>
      <c r="L71" s="38">
        <v>0</v>
      </c>
    </row>
    <row r="72" spans="1:12" s="4" customFormat="1" ht="20.25" customHeight="1">
      <c r="A72" s="39" t="s">
        <v>152</v>
      </c>
      <c r="B72" s="32">
        <v>17</v>
      </c>
      <c r="C72" s="32">
        <v>482</v>
      </c>
      <c r="D72" s="32">
        <v>1</v>
      </c>
      <c r="E72" s="33">
        <v>0</v>
      </c>
      <c r="F72" s="38">
        <v>489</v>
      </c>
      <c r="G72" s="38">
        <v>11</v>
      </c>
      <c r="H72" s="38">
        <v>11</v>
      </c>
      <c r="I72" s="38">
        <v>0</v>
      </c>
      <c r="J72" s="38">
        <v>0</v>
      </c>
      <c r="K72" s="38">
        <v>0</v>
      </c>
      <c r="L72" s="38">
        <v>0</v>
      </c>
    </row>
    <row r="73" spans="1:12" s="4" customFormat="1" ht="20.25" customHeight="1">
      <c r="A73" s="39" t="s">
        <v>35</v>
      </c>
      <c r="B73" s="32">
        <v>1006</v>
      </c>
      <c r="C73" s="32">
        <v>2990</v>
      </c>
      <c r="D73" s="32">
        <v>199</v>
      </c>
      <c r="E73" s="33">
        <v>17</v>
      </c>
      <c r="F73" s="38">
        <v>3128</v>
      </c>
      <c r="G73" s="38">
        <v>1084</v>
      </c>
      <c r="H73" s="38">
        <v>1028</v>
      </c>
      <c r="I73" s="38">
        <v>6</v>
      </c>
      <c r="J73" s="38">
        <v>2</v>
      </c>
      <c r="K73" s="38">
        <v>47</v>
      </c>
      <c r="L73" s="38">
        <v>1</v>
      </c>
    </row>
    <row r="74" spans="1:12" s="4" customFormat="1" ht="20.25" customHeight="1">
      <c r="A74" s="3"/>
      <c r="B74" s="32"/>
      <c r="C74" s="32"/>
      <c r="D74" s="32"/>
      <c r="E74" s="33"/>
      <c r="F74" s="38"/>
      <c r="G74" s="38"/>
      <c r="H74" s="38"/>
      <c r="I74" s="38"/>
      <c r="J74" s="38"/>
      <c r="K74" s="38"/>
      <c r="L74" s="38"/>
    </row>
    <row r="75" spans="1:12" s="4" customFormat="1" ht="20.25" customHeight="1">
      <c r="A75" s="30" t="s">
        <v>121</v>
      </c>
      <c r="B75" s="24">
        <f t="shared" ref="B75:L75" si="10">SUM(B76:B78)</f>
        <v>2714</v>
      </c>
      <c r="C75" s="24">
        <f>SUM(C76:C78)</f>
        <v>8148</v>
      </c>
      <c r="D75" s="24">
        <f t="shared" si="10"/>
        <v>788</v>
      </c>
      <c r="E75" s="23">
        <f t="shared" si="10"/>
        <v>16</v>
      </c>
      <c r="F75" s="22">
        <f t="shared" si="10"/>
        <v>9572</v>
      </c>
      <c r="G75" s="22">
        <f t="shared" si="10"/>
        <v>2094</v>
      </c>
      <c r="H75" s="22">
        <f>SUM(H76:H78)</f>
        <v>1922</v>
      </c>
      <c r="I75" s="22">
        <f t="shared" si="10"/>
        <v>9</v>
      </c>
      <c r="J75" s="22">
        <f t="shared" si="10"/>
        <v>8</v>
      </c>
      <c r="K75" s="22">
        <f t="shared" si="10"/>
        <v>153</v>
      </c>
      <c r="L75" s="22">
        <f t="shared" si="10"/>
        <v>2</v>
      </c>
    </row>
    <row r="76" spans="1:12" s="4" customFormat="1" ht="20.25" customHeight="1">
      <c r="A76" s="39" t="s">
        <v>157</v>
      </c>
      <c r="B76" s="32">
        <v>1200</v>
      </c>
      <c r="C76" s="32">
        <v>3502</v>
      </c>
      <c r="D76" s="32">
        <v>404</v>
      </c>
      <c r="E76" s="33">
        <v>1</v>
      </c>
      <c r="F76" s="38">
        <v>4164</v>
      </c>
      <c r="G76" s="38">
        <v>943</v>
      </c>
      <c r="H76" s="38">
        <v>887</v>
      </c>
      <c r="I76" s="38">
        <v>8</v>
      </c>
      <c r="J76" s="38">
        <v>1</v>
      </c>
      <c r="K76" s="38">
        <v>46</v>
      </c>
      <c r="L76" s="38">
        <v>1</v>
      </c>
    </row>
    <row r="77" spans="1:12" s="4" customFormat="1" ht="20.25" customHeight="1">
      <c r="A77" s="39" t="s">
        <v>137</v>
      </c>
      <c r="B77" s="32">
        <v>1507</v>
      </c>
      <c r="C77" s="32">
        <v>4108</v>
      </c>
      <c r="D77" s="32">
        <v>380</v>
      </c>
      <c r="E77" s="33">
        <v>13</v>
      </c>
      <c r="F77" s="38">
        <v>4860</v>
      </c>
      <c r="G77" s="38">
        <v>1148</v>
      </c>
      <c r="H77" s="38">
        <v>1032</v>
      </c>
      <c r="I77" s="38">
        <v>1</v>
      </c>
      <c r="J77" s="38">
        <v>7</v>
      </c>
      <c r="K77" s="38">
        <v>107</v>
      </c>
      <c r="L77" s="38">
        <v>1</v>
      </c>
    </row>
    <row r="78" spans="1:12" s="4" customFormat="1" ht="20.25" customHeight="1">
      <c r="A78" s="39" t="s">
        <v>168</v>
      </c>
      <c r="B78" s="32">
        <v>7</v>
      </c>
      <c r="C78" s="32">
        <v>538</v>
      </c>
      <c r="D78" s="32">
        <v>4</v>
      </c>
      <c r="E78" s="33">
        <v>2</v>
      </c>
      <c r="F78" s="38">
        <v>548</v>
      </c>
      <c r="G78" s="38">
        <v>3</v>
      </c>
      <c r="H78" s="38">
        <v>3</v>
      </c>
      <c r="I78" s="38">
        <v>0</v>
      </c>
      <c r="J78" s="38">
        <v>0</v>
      </c>
      <c r="K78" s="38">
        <v>0</v>
      </c>
      <c r="L78" s="38">
        <v>0</v>
      </c>
    </row>
    <row r="79" spans="1:12" s="4" customFormat="1" ht="20.25" customHeight="1">
      <c r="A79" s="3"/>
      <c r="B79" s="32"/>
      <c r="C79" s="32"/>
      <c r="D79" s="32"/>
      <c r="E79" s="33"/>
      <c r="F79" s="40"/>
      <c r="G79" s="40"/>
      <c r="H79" s="40"/>
      <c r="I79" s="40"/>
      <c r="J79" s="40"/>
      <c r="K79" s="40"/>
      <c r="L79" s="40"/>
    </row>
    <row r="80" spans="1:12" s="4" customFormat="1" ht="20.25" customHeight="1">
      <c r="A80" s="30" t="s">
        <v>101</v>
      </c>
      <c r="B80" s="24">
        <f t="shared" ref="B80:L80" si="11">SUM(B81:B85)</f>
        <v>2845</v>
      </c>
      <c r="C80" s="24">
        <f>SUM(C81:C85)</f>
        <v>11684</v>
      </c>
      <c r="D80" s="24">
        <f t="shared" si="11"/>
        <v>933</v>
      </c>
      <c r="E80" s="23">
        <f t="shared" si="11"/>
        <v>37</v>
      </c>
      <c r="F80" s="22">
        <f t="shared" si="11"/>
        <v>12769</v>
      </c>
      <c r="G80" s="22">
        <f t="shared" si="11"/>
        <v>2730</v>
      </c>
      <c r="H80" s="22">
        <f>SUM(H81:H85)</f>
        <v>2634</v>
      </c>
      <c r="I80" s="22">
        <f t="shared" si="11"/>
        <v>1</v>
      </c>
      <c r="J80" s="22">
        <f t="shared" si="11"/>
        <v>6</v>
      </c>
      <c r="K80" s="22">
        <f t="shared" si="11"/>
        <v>88</v>
      </c>
      <c r="L80" s="22">
        <f t="shared" si="11"/>
        <v>1</v>
      </c>
    </row>
    <row r="81" spans="1:12" s="4" customFormat="1" ht="20.25" customHeight="1">
      <c r="A81" s="39" t="s">
        <v>158</v>
      </c>
      <c r="B81" s="32">
        <v>1213</v>
      </c>
      <c r="C81" s="32">
        <v>5973</v>
      </c>
      <c r="D81" s="32">
        <v>675</v>
      </c>
      <c r="E81" s="33">
        <v>15</v>
      </c>
      <c r="F81" s="38">
        <v>6591</v>
      </c>
      <c r="G81" s="38">
        <v>1285</v>
      </c>
      <c r="H81" s="38">
        <v>1266</v>
      </c>
      <c r="I81" s="38">
        <v>0</v>
      </c>
      <c r="J81" s="38">
        <v>0</v>
      </c>
      <c r="K81" s="38">
        <v>19</v>
      </c>
      <c r="L81" s="38">
        <v>0</v>
      </c>
    </row>
    <row r="82" spans="1:12" s="4" customFormat="1" ht="20.25" customHeight="1">
      <c r="A82" s="39" t="s">
        <v>146</v>
      </c>
      <c r="B82" s="32">
        <v>16</v>
      </c>
      <c r="C82" s="32">
        <v>567</v>
      </c>
      <c r="D82" s="32">
        <v>3</v>
      </c>
      <c r="E82" s="33">
        <v>2</v>
      </c>
      <c r="F82" s="38">
        <v>577</v>
      </c>
      <c r="G82" s="38">
        <v>11</v>
      </c>
      <c r="H82" s="38">
        <v>11</v>
      </c>
      <c r="I82" s="38">
        <v>0</v>
      </c>
      <c r="J82" s="38">
        <v>0</v>
      </c>
      <c r="K82" s="38">
        <v>0</v>
      </c>
      <c r="L82" s="38">
        <v>0</v>
      </c>
    </row>
    <row r="83" spans="1:12" s="4" customFormat="1" ht="20.25" customHeight="1">
      <c r="A83" s="39" t="s">
        <v>122</v>
      </c>
      <c r="B83" s="32">
        <v>326</v>
      </c>
      <c r="C83" s="32">
        <v>853</v>
      </c>
      <c r="D83" s="32">
        <v>40</v>
      </c>
      <c r="E83" s="33">
        <v>0</v>
      </c>
      <c r="F83" s="38">
        <v>1005</v>
      </c>
      <c r="G83" s="38">
        <v>214</v>
      </c>
      <c r="H83" s="38">
        <v>211</v>
      </c>
      <c r="I83" s="38">
        <v>1</v>
      </c>
      <c r="J83" s="38">
        <v>0</v>
      </c>
      <c r="K83" s="38">
        <v>2</v>
      </c>
      <c r="L83" s="38">
        <v>0</v>
      </c>
    </row>
    <row r="84" spans="1:12" s="4" customFormat="1" ht="20.25" customHeight="1">
      <c r="A84" s="39" t="s">
        <v>36</v>
      </c>
      <c r="B84" s="32">
        <v>456</v>
      </c>
      <c r="C84" s="32">
        <v>1810</v>
      </c>
      <c r="D84" s="32">
        <v>100</v>
      </c>
      <c r="E84" s="33">
        <v>10</v>
      </c>
      <c r="F84" s="38">
        <v>1954</v>
      </c>
      <c r="G84" s="38">
        <v>422</v>
      </c>
      <c r="H84" s="38">
        <v>376</v>
      </c>
      <c r="I84" s="38">
        <v>0</v>
      </c>
      <c r="J84" s="38">
        <v>2</v>
      </c>
      <c r="K84" s="38">
        <v>44</v>
      </c>
      <c r="L84" s="38">
        <v>0</v>
      </c>
    </row>
    <row r="85" spans="1:12" s="4" customFormat="1" ht="20.25" customHeight="1">
      <c r="A85" s="39" t="s">
        <v>37</v>
      </c>
      <c r="B85" s="32">
        <v>834</v>
      </c>
      <c r="C85" s="32">
        <v>2481</v>
      </c>
      <c r="D85" s="32">
        <v>115</v>
      </c>
      <c r="E85" s="33">
        <v>10</v>
      </c>
      <c r="F85" s="38">
        <v>2642</v>
      </c>
      <c r="G85" s="38">
        <v>798</v>
      </c>
      <c r="H85" s="38">
        <v>770</v>
      </c>
      <c r="I85" s="38">
        <v>0</v>
      </c>
      <c r="J85" s="38">
        <v>4</v>
      </c>
      <c r="K85" s="38">
        <v>23</v>
      </c>
      <c r="L85" s="38">
        <v>1</v>
      </c>
    </row>
    <row r="86" spans="1:12" s="4" customFormat="1" ht="20.25" customHeight="1">
      <c r="A86" s="3"/>
      <c r="B86" s="32"/>
      <c r="C86" s="32"/>
      <c r="D86" s="32"/>
      <c r="E86" s="33"/>
      <c r="F86" s="38"/>
      <c r="G86" s="38"/>
      <c r="H86" s="38"/>
      <c r="I86" s="38"/>
      <c r="J86" s="38"/>
      <c r="K86" s="38"/>
      <c r="L86" s="38"/>
    </row>
    <row r="87" spans="1:12" s="4" customFormat="1" ht="20.25" customHeight="1">
      <c r="A87" s="30" t="s">
        <v>123</v>
      </c>
      <c r="B87" s="24">
        <f t="shared" ref="B87:L87" si="12">SUM(B88:B90)</f>
        <v>1592</v>
      </c>
      <c r="C87" s="24">
        <f>SUM(C88:C90)</f>
        <v>5658</v>
      </c>
      <c r="D87" s="24">
        <f t="shared" si="12"/>
        <v>447</v>
      </c>
      <c r="E87" s="23">
        <f t="shared" si="12"/>
        <v>60</v>
      </c>
      <c r="F87" s="22">
        <f t="shared" si="12"/>
        <v>6520</v>
      </c>
      <c r="G87" s="22">
        <f t="shared" si="12"/>
        <v>1237</v>
      </c>
      <c r="H87" s="22">
        <f>SUM(H88:H90)</f>
        <v>1069</v>
      </c>
      <c r="I87" s="22">
        <f t="shared" si="12"/>
        <v>5</v>
      </c>
      <c r="J87" s="22">
        <f t="shared" si="12"/>
        <v>5</v>
      </c>
      <c r="K87" s="22">
        <f t="shared" si="12"/>
        <v>158</v>
      </c>
      <c r="L87" s="22">
        <f t="shared" si="12"/>
        <v>0</v>
      </c>
    </row>
    <row r="88" spans="1:12" s="4" customFormat="1" ht="20.25" customHeight="1">
      <c r="A88" s="39" t="s">
        <v>124</v>
      </c>
      <c r="B88" s="32">
        <v>1253</v>
      </c>
      <c r="C88" s="32">
        <v>3681</v>
      </c>
      <c r="D88" s="32">
        <v>396</v>
      </c>
      <c r="E88" s="33">
        <v>40</v>
      </c>
      <c r="F88" s="38">
        <v>4327</v>
      </c>
      <c r="G88" s="38">
        <v>1043</v>
      </c>
      <c r="H88" s="38">
        <v>892</v>
      </c>
      <c r="I88" s="38">
        <v>5</v>
      </c>
      <c r="J88" s="38">
        <v>5</v>
      </c>
      <c r="K88" s="38">
        <v>141</v>
      </c>
      <c r="L88" s="38">
        <v>0</v>
      </c>
    </row>
    <row r="89" spans="1:12" s="4" customFormat="1" ht="20.25" customHeight="1">
      <c r="A89" s="39" t="s">
        <v>174</v>
      </c>
      <c r="B89" s="32">
        <v>24</v>
      </c>
      <c r="C89" s="32">
        <v>658</v>
      </c>
      <c r="D89" s="32">
        <v>18</v>
      </c>
      <c r="E89" s="33">
        <v>1</v>
      </c>
      <c r="F89" s="38">
        <v>701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</row>
    <row r="90" spans="1:12" s="4" customFormat="1" ht="20.25" customHeight="1">
      <c r="A90" s="39" t="s">
        <v>41</v>
      </c>
      <c r="B90" s="32">
        <v>315</v>
      </c>
      <c r="C90" s="32">
        <v>1319</v>
      </c>
      <c r="D90" s="32">
        <v>33</v>
      </c>
      <c r="E90" s="33">
        <v>19</v>
      </c>
      <c r="F90" s="38">
        <v>1492</v>
      </c>
      <c r="G90" s="38">
        <v>194</v>
      </c>
      <c r="H90" s="38">
        <v>177</v>
      </c>
      <c r="I90" s="38">
        <v>0</v>
      </c>
      <c r="J90" s="38">
        <v>0</v>
      </c>
      <c r="K90" s="38">
        <v>17</v>
      </c>
      <c r="L90" s="38">
        <v>0</v>
      </c>
    </row>
    <row r="91" spans="1:12" s="4" customFormat="1" ht="20.25" customHeight="1">
      <c r="A91" s="3"/>
      <c r="B91" s="32"/>
      <c r="C91" s="32"/>
      <c r="D91" s="32"/>
      <c r="E91" s="33"/>
      <c r="F91" s="38"/>
      <c r="G91" s="38"/>
      <c r="H91" s="38"/>
      <c r="I91" s="38"/>
      <c r="J91" s="38"/>
      <c r="K91" s="38"/>
      <c r="L91" s="38"/>
    </row>
    <row r="92" spans="1:12" s="4" customFormat="1" ht="20.25" customHeight="1">
      <c r="A92" s="30" t="s">
        <v>125</v>
      </c>
      <c r="B92" s="24">
        <f>SUM(B93:B98)</f>
        <v>3133</v>
      </c>
      <c r="C92" s="24">
        <f>SUM(C93:C98)</f>
        <v>7405</v>
      </c>
      <c r="D92" s="24">
        <f t="shared" ref="D92:L92" si="13">SUM(D93:D98)</f>
        <v>562</v>
      </c>
      <c r="E92" s="23">
        <f t="shared" si="13"/>
        <v>47</v>
      </c>
      <c r="F92" s="22">
        <f t="shared" si="13"/>
        <v>8722</v>
      </c>
      <c r="G92" s="22">
        <f t="shared" si="13"/>
        <v>2425</v>
      </c>
      <c r="H92" s="22">
        <f>SUM(H93:H98)</f>
        <v>2294</v>
      </c>
      <c r="I92" s="22">
        <f t="shared" si="13"/>
        <v>4</v>
      </c>
      <c r="J92" s="22">
        <f t="shared" si="13"/>
        <v>4</v>
      </c>
      <c r="K92" s="22">
        <f t="shared" si="13"/>
        <v>123</v>
      </c>
      <c r="L92" s="22">
        <f t="shared" si="13"/>
        <v>0</v>
      </c>
    </row>
    <row r="93" spans="1:12" s="4" customFormat="1" ht="20.25" customHeight="1">
      <c r="A93" s="39" t="s">
        <v>139</v>
      </c>
      <c r="B93" s="32">
        <v>569</v>
      </c>
      <c r="C93" s="32">
        <v>1879</v>
      </c>
      <c r="D93" s="32">
        <v>54</v>
      </c>
      <c r="E93" s="33">
        <v>16</v>
      </c>
      <c r="F93" s="38">
        <v>1964</v>
      </c>
      <c r="G93" s="38">
        <v>554</v>
      </c>
      <c r="H93" s="38">
        <v>518</v>
      </c>
      <c r="I93" s="38">
        <v>0</v>
      </c>
      <c r="J93" s="38">
        <v>0</v>
      </c>
      <c r="K93" s="38">
        <v>36</v>
      </c>
      <c r="L93" s="38">
        <v>0</v>
      </c>
    </row>
    <row r="94" spans="1:12" s="4" customFormat="1" ht="20.25" customHeight="1">
      <c r="A94" s="39" t="s">
        <v>164</v>
      </c>
      <c r="B94" s="32">
        <v>5</v>
      </c>
      <c r="C94" s="32">
        <v>255</v>
      </c>
      <c r="D94" s="32">
        <v>0</v>
      </c>
      <c r="E94" s="33">
        <v>1</v>
      </c>
      <c r="F94" s="38">
        <v>259</v>
      </c>
      <c r="G94" s="38">
        <v>2</v>
      </c>
      <c r="H94" s="38">
        <v>2</v>
      </c>
      <c r="I94" s="38">
        <v>0</v>
      </c>
      <c r="J94" s="38">
        <v>0</v>
      </c>
      <c r="K94" s="38">
        <v>0</v>
      </c>
      <c r="L94" s="38">
        <v>0</v>
      </c>
    </row>
    <row r="95" spans="1:12" s="4" customFormat="1" ht="20.25" customHeight="1">
      <c r="A95" s="39" t="s">
        <v>38</v>
      </c>
      <c r="B95" s="32">
        <v>1180</v>
      </c>
      <c r="C95" s="32">
        <v>2197</v>
      </c>
      <c r="D95" s="32">
        <v>235</v>
      </c>
      <c r="E95" s="33">
        <v>4</v>
      </c>
      <c r="F95" s="38">
        <v>3024</v>
      </c>
      <c r="G95" s="38">
        <v>592</v>
      </c>
      <c r="H95" s="38">
        <v>565</v>
      </c>
      <c r="I95" s="38">
        <v>0</v>
      </c>
      <c r="J95" s="38">
        <v>2</v>
      </c>
      <c r="K95" s="38">
        <v>25</v>
      </c>
      <c r="L95" s="38">
        <v>0</v>
      </c>
    </row>
    <row r="96" spans="1:12" s="4" customFormat="1" ht="20.25" customHeight="1">
      <c r="A96" s="39" t="s">
        <v>39</v>
      </c>
      <c r="B96" s="32">
        <v>679</v>
      </c>
      <c r="C96" s="32">
        <v>1801</v>
      </c>
      <c r="D96" s="32">
        <v>166</v>
      </c>
      <c r="E96" s="33">
        <v>12</v>
      </c>
      <c r="F96" s="38">
        <v>1973</v>
      </c>
      <c r="G96" s="38">
        <v>685</v>
      </c>
      <c r="H96" s="38">
        <v>648</v>
      </c>
      <c r="I96" s="38">
        <v>3</v>
      </c>
      <c r="J96" s="38">
        <v>1</v>
      </c>
      <c r="K96" s="38">
        <v>33</v>
      </c>
      <c r="L96" s="38">
        <v>0</v>
      </c>
    </row>
    <row r="97" spans="1:12" s="4" customFormat="1" ht="20.25" customHeight="1">
      <c r="A97" s="39" t="s">
        <v>128</v>
      </c>
      <c r="B97" s="32">
        <v>204</v>
      </c>
      <c r="C97" s="32">
        <v>87</v>
      </c>
      <c r="D97" s="32">
        <v>33</v>
      </c>
      <c r="E97" s="33">
        <v>0</v>
      </c>
      <c r="F97" s="38">
        <v>135</v>
      </c>
      <c r="G97" s="38">
        <v>189</v>
      </c>
      <c r="H97" s="38">
        <v>179</v>
      </c>
      <c r="I97" s="38">
        <v>0</v>
      </c>
      <c r="J97" s="38">
        <v>0</v>
      </c>
      <c r="K97" s="38">
        <v>10</v>
      </c>
      <c r="L97" s="38">
        <v>0</v>
      </c>
    </row>
    <row r="98" spans="1:12" s="4" customFormat="1" ht="20.25" customHeight="1">
      <c r="A98" s="39" t="s">
        <v>40</v>
      </c>
      <c r="B98" s="32">
        <v>496</v>
      </c>
      <c r="C98" s="32">
        <v>1186</v>
      </c>
      <c r="D98" s="32">
        <v>74</v>
      </c>
      <c r="E98" s="33">
        <v>14</v>
      </c>
      <c r="F98" s="38">
        <v>1367</v>
      </c>
      <c r="G98" s="38">
        <v>403</v>
      </c>
      <c r="H98" s="38">
        <v>382</v>
      </c>
      <c r="I98" s="38">
        <v>1</v>
      </c>
      <c r="J98" s="38">
        <v>1</v>
      </c>
      <c r="K98" s="38">
        <v>19</v>
      </c>
      <c r="L98" s="38">
        <v>0</v>
      </c>
    </row>
    <row r="99" spans="1:12" s="4" customFormat="1" ht="20.25" customHeight="1">
      <c r="A99" s="3"/>
      <c r="B99" s="32"/>
      <c r="C99" s="32"/>
      <c r="D99" s="32"/>
      <c r="E99" s="33"/>
      <c r="F99" s="38"/>
      <c r="G99" s="38"/>
      <c r="H99" s="38"/>
      <c r="I99" s="38"/>
      <c r="J99" s="38"/>
      <c r="K99" s="38"/>
      <c r="L99" s="38"/>
    </row>
    <row r="100" spans="1:12" s="4" customFormat="1" ht="20.25" customHeight="1">
      <c r="A100" s="30" t="s">
        <v>126</v>
      </c>
      <c r="B100" s="24">
        <f t="shared" ref="B100:L100" si="14">SUM(B101:B103)</f>
        <v>3895</v>
      </c>
      <c r="C100" s="24">
        <f>SUM(C101:C103)</f>
        <v>6980</v>
      </c>
      <c r="D100" s="24">
        <f t="shared" si="14"/>
        <v>292</v>
      </c>
      <c r="E100" s="23">
        <f t="shared" si="14"/>
        <v>29</v>
      </c>
      <c r="F100" s="22">
        <f t="shared" si="14"/>
        <v>8603</v>
      </c>
      <c r="G100" s="22">
        <f t="shared" si="14"/>
        <v>2593</v>
      </c>
      <c r="H100" s="22">
        <f>SUM(H101:H103)</f>
        <v>2281</v>
      </c>
      <c r="I100" s="22">
        <f t="shared" si="14"/>
        <v>8</v>
      </c>
      <c r="J100" s="22">
        <f t="shared" si="14"/>
        <v>40</v>
      </c>
      <c r="K100" s="22">
        <f t="shared" si="14"/>
        <v>262</v>
      </c>
      <c r="L100" s="22">
        <f t="shared" si="14"/>
        <v>2</v>
      </c>
    </row>
    <row r="101" spans="1:12" s="4" customFormat="1" ht="20.25" customHeight="1">
      <c r="A101" s="39" t="s">
        <v>141</v>
      </c>
      <c r="B101" s="32">
        <v>3165</v>
      </c>
      <c r="C101" s="32">
        <v>5370</v>
      </c>
      <c r="D101" s="32">
        <v>245</v>
      </c>
      <c r="E101" s="33">
        <v>29</v>
      </c>
      <c r="F101" s="38">
        <v>6783</v>
      </c>
      <c r="G101" s="38">
        <v>2026</v>
      </c>
      <c r="H101" s="38">
        <v>1790</v>
      </c>
      <c r="I101" s="38">
        <v>8</v>
      </c>
      <c r="J101" s="38">
        <v>32</v>
      </c>
      <c r="K101" s="38">
        <v>194</v>
      </c>
      <c r="L101" s="38">
        <v>2</v>
      </c>
    </row>
    <row r="102" spans="1:12" s="4" customFormat="1" ht="20.25" customHeight="1">
      <c r="A102" s="39" t="s">
        <v>147</v>
      </c>
      <c r="B102" s="32">
        <v>0</v>
      </c>
      <c r="C102" s="32">
        <v>291</v>
      </c>
      <c r="D102" s="32">
        <v>1</v>
      </c>
      <c r="E102" s="33">
        <v>0</v>
      </c>
      <c r="F102" s="38">
        <v>292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</row>
    <row r="103" spans="1:12" s="4" customFormat="1" ht="20.25" customHeight="1">
      <c r="A103" s="39" t="s">
        <v>42</v>
      </c>
      <c r="B103" s="32">
        <v>730</v>
      </c>
      <c r="C103" s="32">
        <v>1319</v>
      </c>
      <c r="D103" s="32">
        <v>46</v>
      </c>
      <c r="E103" s="33">
        <v>0</v>
      </c>
      <c r="F103" s="38">
        <v>1528</v>
      </c>
      <c r="G103" s="38">
        <v>567</v>
      </c>
      <c r="H103" s="38">
        <v>491</v>
      </c>
      <c r="I103" s="38">
        <v>0</v>
      </c>
      <c r="J103" s="38">
        <v>8</v>
      </c>
      <c r="K103" s="38">
        <v>68</v>
      </c>
      <c r="L103" s="38">
        <v>0</v>
      </c>
    </row>
    <row r="104" spans="1:12" s="4" customFormat="1" ht="20.25" customHeight="1">
      <c r="A104" s="39"/>
      <c r="B104" s="32"/>
      <c r="C104" s="32"/>
      <c r="D104" s="32"/>
      <c r="E104" s="33"/>
      <c r="F104" s="38"/>
      <c r="G104" s="38"/>
      <c r="H104" s="38"/>
      <c r="I104" s="38"/>
      <c r="J104" s="38"/>
      <c r="K104" s="38"/>
      <c r="L104" s="38"/>
    </row>
    <row r="105" spans="1:12" s="4" customFormat="1" ht="20.25" customHeight="1">
      <c r="A105" s="30" t="s">
        <v>127</v>
      </c>
      <c r="B105" s="24">
        <f t="shared" ref="B105:L105" si="15">SUM(B106:B108)</f>
        <v>3818</v>
      </c>
      <c r="C105" s="24">
        <f>SUM(C106:C108)</f>
        <v>9448</v>
      </c>
      <c r="D105" s="24">
        <f t="shared" si="15"/>
        <v>541</v>
      </c>
      <c r="E105" s="23">
        <f t="shared" si="15"/>
        <v>17</v>
      </c>
      <c r="F105" s="22">
        <f t="shared" si="15"/>
        <v>10898</v>
      </c>
      <c r="G105" s="22">
        <f t="shared" si="15"/>
        <v>2926</v>
      </c>
      <c r="H105" s="22">
        <f>SUM(H106:H108)</f>
        <v>2575</v>
      </c>
      <c r="I105" s="22">
        <f t="shared" si="15"/>
        <v>9</v>
      </c>
      <c r="J105" s="22">
        <f t="shared" si="15"/>
        <v>57</v>
      </c>
      <c r="K105" s="22">
        <f t="shared" si="15"/>
        <v>283</v>
      </c>
      <c r="L105" s="22">
        <f t="shared" si="15"/>
        <v>2</v>
      </c>
    </row>
    <row r="106" spans="1:12" s="4" customFormat="1" ht="20.25" customHeight="1">
      <c r="A106" s="39" t="s">
        <v>140</v>
      </c>
      <c r="B106" s="32">
        <v>2709</v>
      </c>
      <c r="C106" s="32">
        <v>6201</v>
      </c>
      <c r="D106" s="32">
        <v>442</v>
      </c>
      <c r="E106" s="33">
        <v>12</v>
      </c>
      <c r="F106" s="38">
        <v>7444</v>
      </c>
      <c r="G106" s="38">
        <v>1920</v>
      </c>
      <c r="H106" s="38">
        <v>1677</v>
      </c>
      <c r="I106" s="38">
        <v>9</v>
      </c>
      <c r="J106" s="38">
        <v>46</v>
      </c>
      <c r="K106" s="38">
        <v>186</v>
      </c>
      <c r="L106" s="38">
        <v>2</v>
      </c>
    </row>
    <row r="107" spans="1:12" s="4" customFormat="1" ht="20.25" customHeight="1">
      <c r="A107" s="39" t="s">
        <v>153</v>
      </c>
      <c r="B107" s="32">
        <v>0</v>
      </c>
      <c r="C107" s="32">
        <v>736</v>
      </c>
      <c r="D107" s="32">
        <v>0</v>
      </c>
      <c r="E107" s="33">
        <v>0</v>
      </c>
      <c r="F107" s="38">
        <v>736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</row>
    <row r="108" spans="1:12" s="4" customFormat="1" ht="20.25" customHeight="1">
      <c r="A108" s="39" t="s">
        <v>43</v>
      </c>
      <c r="B108" s="32">
        <v>1109</v>
      </c>
      <c r="C108" s="32">
        <v>2511</v>
      </c>
      <c r="D108" s="32">
        <v>99</v>
      </c>
      <c r="E108" s="33">
        <v>5</v>
      </c>
      <c r="F108" s="38">
        <v>2718</v>
      </c>
      <c r="G108" s="38">
        <v>1006</v>
      </c>
      <c r="H108" s="38">
        <v>898</v>
      </c>
      <c r="I108" s="38">
        <v>0</v>
      </c>
      <c r="J108" s="38">
        <v>11</v>
      </c>
      <c r="K108" s="38">
        <v>97</v>
      </c>
      <c r="L108" s="38">
        <v>0</v>
      </c>
    </row>
    <row r="109" spans="1:12" s="4" customFormat="1" ht="20.25" customHeight="1">
      <c r="A109" s="41"/>
      <c r="B109" s="102"/>
      <c r="C109" s="102"/>
      <c r="D109" s="102"/>
      <c r="E109" s="101"/>
      <c r="F109" s="93"/>
      <c r="G109" s="93"/>
      <c r="H109" s="93"/>
      <c r="I109" s="93"/>
      <c r="J109" s="93"/>
      <c r="K109" s="93"/>
      <c r="L109" s="94"/>
    </row>
    <row r="110" spans="1:12" ht="20.25" customHeight="1">
      <c r="A110" s="43" t="s">
        <v>222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 ht="20.25" customHeight="1">
      <c r="A111" s="4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ht="20.25" customHeight="1">
      <c r="A112" s="43"/>
      <c r="B112" s="4"/>
      <c r="C112" s="4"/>
      <c r="D112" s="43"/>
      <c r="E112" s="43"/>
      <c r="F112" s="43"/>
      <c r="G112" s="43"/>
      <c r="H112" s="43"/>
      <c r="I112" s="43"/>
      <c r="J112" s="43"/>
      <c r="K112" s="43"/>
    </row>
    <row r="113" spans="1:11" ht="20.25" customHeight="1">
      <c r="A113" s="43"/>
      <c r="B113" s="4"/>
      <c r="C113" s="4"/>
      <c r="D113" s="43"/>
      <c r="E113" s="43"/>
      <c r="F113" s="43"/>
      <c r="G113" s="43"/>
      <c r="H113" s="43"/>
      <c r="I113" s="43"/>
      <c r="J113" s="43"/>
      <c r="K113" s="43"/>
    </row>
    <row r="114" spans="1:11" ht="20.25" customHeight="1">
      <c r="A114" s="43"/>
      <c r="B114" s="4"/>
      <c r="C114" s="4"/>
      <c r="D114" s="43"/>
      <c r="E114" s="43"/>
      <c r="F114" s="43"/>
      <c r="G114" s="43"/>
      <c r="H114" s="43"/>
      <c r="I114" s="43"/>
      <c r="J114" s="43"/>
      <c r="K114" s="43"/>
    </row>
    <row r="115" spans="1:11" ht="20.25" customHeight="1">
      <c r="A115" s="43"/>
      <c r="B115" s="4"/>
      <c r="C115" s="4"/>
      <c r="D115" s="43"/>
      <c r="E115" s="43"/>
      <c r="F115" s="43"/>
      <c r="G115" s="43"/>
      <c r="H115" s="43"/>
      <c r="I115" s="43"/>
      <c r="J115" s="43"/>
      <c r="K115" s="43"/>
    </row>
    <row r="116" spans="1:11" ht="20.25" customHeight="1"/>
    <row r="117" spans="1:11" ht="20.25" customHeight="1"/>
    <row r="118" spans="1:11" ht="20.25" customHeight="1"/>
    <row r="119" spans="1:11" ht="20.25" customHeight="1"/>
    <row r="120" spans="1:11" ht="20.25" customHeight="1"/>
  </sheetData>
  <mergeCells count="10">
    <mergeCell ref="A3:L3"/>
    <mergeCell ref="A4:L4"/>
    <mergeCell ref="A6:A9"/>
    <mergeCell ref="B6:B9"/>
    <mergeCell ref="C6:C9"/>
    <mergeCell ref="D6:D9"/>
    <mergeCell ref="E6:E9"/>
    <mergeCell ref="F6:F9"/>
    <mergeCell ref="G6:G9"/>
    <mergeCell ref="H6:L7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8"/>
  <sheetViews>
    <sheetView zoomScale="80" zoomScaleNormal="80" workbookViewId="0">
      <selection activeCell="A2" sqref="A2"/>
    </sheetView>
  </sheetViews>
  <sheetFormatPr baseColWidth="10" defaultColWidth="24.88671875" defaultRowHeight="18"/>
  <cols>
    <col min="1" max="1" width="111.33203125" style="43" bestFit="1" customWidth="1"/>
    <col min="2" max="2" width="17.33203125" style="43" bestFit="1" customWidth="1"/>
    <col min="3" max="4" width="13.88671875" style="43" bestFit="1" customWidth="1"/>
    <col min="5" max="5" width="14" style="43" bestFit="1" customWidth="1"/>
    <col min="6" max="6" width="11.44140625" style="43" bestFit="1" customWidth="1"/>
    <col min="7" max="7" width="17.33203125" style="43" bestFit="1" customWidth="1"/>
    <col min="8" max="8" width="15.88671875" style="43" bestFit="1" customWidth="1"/>
    <col min="9" max="9" width="12" style="43" bestFit="1" customWidth="1"/>
    <col min="10" max="10" width="13.88671875" style="43" bestFit="1" customWidth="1"/>
    <col min="11" max="11" width="14.33203125" style="43" bestFit="1" customWidth="1"/>
    <col min="12" max="12" width="13" style="43" customWidth="1"/>
    <col min="13" max="16384" width="24.88671875" style="4"/>
  </cols>
  <sheetData>
    <row r="1" spans="1:12">
      <c r="A1" s="42" t="s">
        <v>204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41" t="s">
        <v>195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</row>
    <row r="4" spans="1:12">
      <c r="A4" s="341" t="s">
        <v>203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</row>
    <row r="5" spans="1:12">
      <c r="A5" s="341" t="s">
        <v>196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8"/>
      <c r="B7" s="9" t="s">
        <v>1</v>
      </c>
      <c r="C7" s="10" t="s">
        <v>2</v>
      </c>
      <c r="D7" s="10" t="s">
        <v>2</v>
      </c>
      <c r="E7" s="10" t="s">
        <v>3</v>
      </c>
      <c r="F7" s="10" t="s">
        <v>2</v>
      </c>
      <c r="G7" s="104" t="s">
        <v>1</v>
      </c>
      <c r="H7" s="356" t="s">
        <v>4</v>
      </c>
      <c r="I7" s="357"/>
      <c r="J7" s="357"/>
      <c r="K7" s="357"/>
      <c r="L7" s="357"/>
    </row>
    <row r="8" spans="1:12">
      <c r="A8" s="10" t="s">
        <v>223</v>
      </c>
      <c r="B8" s="11">
        <v>42005</v>
      </c>
      <c r="C8" s="10" t="s">
        <v>5</v>
      </c>
      <c r="D8" s="10" t="s">
        <v>6</v>
      </c>
      <c r="E8" s="10" t="s">
        <v>7</v>
      </c>
      <c r="F8" s="10" t="s">
        <v>8</v>
      </c>
      <c r="G8" s="12">
        <v>42369</v>
      </c>
      <c r="H8" s="358"/>
      <c r="I8" s="359"/>
      <c r="J8" s="359"/>
      <c r="K8" s="359"/>
      <c r="L8" s="359"/>
    </row>
    <row r="9" spans="1:12">
      <c r="A9" s="8"/>
      <c r="B9" s="13"/>
      <c r="C9" s="8"/>
      <c r="D9" s="10" t="s">
        <v>14</v>
      </c>
      <c r="E9" s="10" t="s">
        <v>15</v>
      </c>
      <c r="F9" s="10" t="s">
        <v>16</v>
      </c>
      <c r="G9" s="10"/>
      <c r="H9" s="10" t="s">
        <v>9</v>
      </c>
      <c r="I9" s="10" t="s">
        <v>10</v>
      </c>
      <c r="J9" s="10" t="s">
        <v>11</v>
      </c>
      <c r="K9" s="10" t="s">
        <v>12</v>
      </c>
      <c r="L9" s="14" t="s">
        <v>13</v>
      </c>
    </row>
    <row r="10" spans="1:12">
      <c r="A10" s="15"/>
      <c r="B10" s="15"/>
      <c r="C10" s="15"/>
      <c r="D10" s="15"/>
      <c r="E10" s="15"/>
      <c r="F10" s="15"/>
      <c r="G10" s="15"/>
      <c r="H10" s="16" t="s">
        <v>17</v>
      </c>
      <c r="I10" s="16" t="s">
        <v>18</v>
      </c>
      <c r="J10" s="15"/>
      <c r="K10" s="15"/>
      <c r="L10" s="7"/>
    </row>
    <row r="11" spans="1:12">
      <c r="A11" s="1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1:12" ht="20.25" customHeight="1">
      <c r="A12" s="61" t="s">
        <v>19</v>
      </c>
      <c r="B12" s="89">
        <f t="shared" ref="B12:L12" si="0">B14+B36+B50+B58+B64+B72+B86</f>
        <v>52440</v>
      </c>
      <c r="C12" s="89">
        <f t="shared" si="0"/>
        <v>170069</v>
      </c>
      <c r="D12" s="89">
        <f t="shared" si="0"/>
        <v>11322</v>
      </c>
      <c r="E12" s="89">
        <f t="shared" si="0"/>
        <v>665</v>
      </c>
      <c r="F12" s="89">
        <f t="shared" si="0"/>
        <v>188666</v>
      </c>
      <c r="G12" s="89">
        <f t="shared" si="0"/>
        <v>45830</v>
      </c>
      <c r="H12" s="89">
        <f t="shared" si="0"/>
        <v>41992</v>
      </c>
      <c r="I12" s="89">
        <f t="shared" si="0"/>
        <v>147</v>
      </c>
      <c r="J12" s="89">
        <f t="shared" si="0"/>
        <v>591</v>
      </c>
      <c r="K12" s="89">
        <f t="shared" si="0"/>
        <v>3077</v>
      </c>
      <c r="L12" s="22">
        <f t="shared" si="0"/>
        <v>23</v>
      </c>
    </row>
    <row r="13" spans="1:12" ht="20.25" customHeight="1"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ht="20.25" customHeight="1">
      <c r="A14" s="30" t="s">
        <v>178</v>
      </c>
      <c r="B14" s="89">
        <f>SUM(B15:B34)</f>
        <v>18327</v>
      </c>
      <c r="C14" s="89">
        <f t="shared" ref="C14:L14" si="1">SUM(C15:C34)</f>
        <v>58251</v>
      </c>
      <c r="D14" s="89">
        <f t="shared" si="1"/>
        <v>4203</v>
      </c>
      <c r="E14" s="89">
        <f t="shared" si="1"/>
        <v>256</v>
      </c>
      <c r="F14" s="89">
        <f t="shared" si="1"/>
        <v>63495</v>
      </c>
      <c r="G14" s="89">
        <f t="shared" si="1"/>
        <v>17542</v>
      </c>
      <c r="H14" s="89">
        <f t="shared" si="1"/>
        <v>15954</v>
      </c>
      <c r="I14" s="89">
        <f t="shared" si="1"/>
        <v>68</v>
      </c>
      <c r="J14" s="89">
        <f t="shared" si="1"/>
        <v>326</v>
      </c>
      <c r="K14" s="89">
        <f t="shared" si="1"/>
        <v>1183</v>
      </c>
      <c r="L14" s="22">
        <f t="shared" si="1"/>
        <v>11</v>
      </c>
    </row>
    <row r="15" spans="1:12" ht="20.25" customHeight="1">
      <c r="A15" s="31" t="s">
        <v>21</v>
      </c>
      <c r="B15" s="40">
        <v>1079</v>
      </c>
      <c r="C15" s="38">
        <v>6191</v>
      </c>
      <c r="D15" s="38">
        <v>457</v>
      </c>
      <c r="E15" s="38">
        <v>21</v>
      </c>
      <c r="F15" s="38">
        <v>6557</v>
      </c>
      <c r="G15" s="38">
        <v>1191</v>
      </c>
      <c r="H15" s="38">
        <v>1077</v>
      </c>
      <c r="I15" s="38">
        <v>1</v>
      </c>
      <c r="J15" s="38">
        <v>21</v>
      </c>
      <c r="K15" s="38">
        <v>92</v>
      </c>
      <c r="L15" s="38">
        <v>0</v>
      </c>
    </row>
    <row r="16" spans="1:12" ht="20.25" customHeight="1">
      <c r="A16" s="31" t="s">
        <v>170</v>
      </c>
      <c r="B16" s="40">
        <v>1673</v>
      </c>
      <c r="C16" s="38">
        <v>5620</v>
      </c>
      <c r="D16" s="38">
        <v>399</v>
      </c>
      <c r="E16" s="38">
        <v>28</v>
      </c>
      <c r="F16" s="38">
        <v>5836</v>
      </c>
      <c r="G16" s="38">
        <v>1884</v>
      </c>
      <c r="H16" s="38">
        <v>1723</v>
      </c>
      <c r="I16" s="38">
        <v>5</v>
      </c>
      <c r="J16" s="38">
        <v>30</v>
      </c>
      <c r="K16" s="38">
        <v>125</v>
      </c>
      <c r="L16" s="38">
        <v>1</v>
      </c>
    </row>
    <row r="17" spans="1:12" ht="20.25" customHeight="1">
      <c r="A17" s="31" t="s">
        <v>109</v>
      </c>
      <c r="B17" s="40">
        <v>2217</v>
      </c>
      <c r="C17" s="38">
        <v>2905</v>
      </c>
      <c r="D17" s="38">
        <v>309</v>
      </c>
      <c r="E17" s="38">
        <v>11</v>
      </c>
      <c r="F17" s="38">
        <v>3373</v>
      </c>
      <c r="G17" s="38">
        <v>2069</v>
      </c>
      <c r="H17" s="38">
        <v>1675</v>
      </c>
      <c r="I17" s="38">
        <v>13</v>
      </c>
      <c r="J17" s="38">
        <v>74</v>
      </c>
      <c r="K17" s="38">
        <v>304</v>
      </c>
      <c r="L17" s="38">
        <v>3</v>
      </c>
    </row>
    <row r="18" spans="1:12" ht="20.25" customHeight="1">
      <c r="A18" s="36" t="s">
        <v>176</v>
      </c>
      <c r="B18" s="40">
        <v>132</v>
      </c>
      <c r="C18" s="38">
        <v>118</v>
      </c>
      <c r="D18" s="38">
        <v>43</v>
      </c>
      <c r="E18" s="38">
        <v>0</v>
      </c>
      <c r="F18" s="38">
        <v>190</v>
      </c>
      <c r="G18" s="38">
        <v>103</v>
      </c>
      <c r="H18" s="38">
        <v>97</v>
      </c>
      <c r="I18" s="38">
        <v>1</v>
      </c>
      <c r="J18" s="38">
        <v>1</v>
      </c>
      <c r="K18" s="38">
        <v>3</v>
      </c>
      <c r="L18" s="38">
        <v>1</v>
      </c>
    </row>
    <row r="19" spans="1:12" ht="20.25" customHeight="1">
      <c r="A19" s="36" t="s">
        <v>149</v>
      </c>
      <c r="B19" s="40">
        <v>128</v>
      </c>
      <c r="C19" s="38">
        <v>171</v>
      </c>
      <c r="D19" s="38">
        <v>11</v>
      </c>
      <c r="E19" s="38">
        <v>1</v>
      </c>
      <c r="F19" s="38">
        <v>145</v>
      </c>
      <c r="G19" s="38">
        <v>166</v>
      </c>
      <c r="H19" s="38">
        <v>161</v>
      </c>
      <c r="I19" s="38">
        <v>0</v>
      </c>
      <c r="J19" s="38">
        <v>1</v>
      </c>
      <c r="K19" s="38">
        <v>4</v>
      </c>
      <c r="L19" s="38">
        <v>0</v>
      </c>
    </row>
    <row r="20" spans="1:12" ht="20.25" customHeight="1">
      <c r="A20" s="36" t="s">
        <v>173</v>
      </c>
      <c r="B20" s="40">
        <v>142</v>
      </c>
      <c r="C20" s="38">
        <v>89</v>
      </c>
      <c r="D20" s="38">
        <v>5</v>
      </c>
      <c r="E20" s="38">
        <v>2</v>
      </c>
      <c r="F20" s="38">
        <v>94</v>
      </c>
      <c r="G20" s="38">
        <v>144</v>
      </c>
      <c r="H20" s="38">
        <v>141</v>
      </c>
      <c r="I20" s="38">
        <v>0</v>
      </c>
      <c r="J20" s="38">
        <v>1</v>
      </c>
      <c r="K20" s="38">
        <v>2</v>
      </c>
      <c r="L20" s="38">
        <v>0</v>
      </c>
    </row>
    <row r="21" spans="1:12" ht="20.25" customHeight="1">
      <c r="A21" s="31" t="s">
        <v>163</v>
      </c>
      <c r="B21" s="40">
        <v>52</v>
      </c>
      <c r="C21" s="38">
        <v>1644</v>
      </c>
      <c r="D21" s="38">
        <v>13</v>
      </c>
      <c r="E21" s="38">
        <v>5</v>
      </c>
      <c r="F21" s="38">
        <v>1639</v>
      </c>
      <c r="G21" s="38">
        <v>75</v>
      </c>
      <c r="H21" s="38">
        <v>72</v>
      </c>
      <c r="I21" s="38">
        <v>0</v>
      </c>
      <c r="J21" s="38">
        <v>0</v>
      </c>
      <c r="K21" s="38">
        <v>0</v>
      </c>
      <c r="L21" s="38">
        <v>3</v>
      </c>
    </row>
    <row r="22" spans="1:12" ht="20.25" customHeight="1">
      <c r="A22" s="31" t="s">
        <v>108</v>
      </c>
      <c r="B22" s="40">
        <v>1256</v>
      </c>
      <c r="C22" s="38">
        <v>3327</v>
      </c>
      <c r="D22" s="38">
        <v>136</v>
      </c>
      <c r="E22" s="38">
        <v>0</v>
      </c>
      <c r="F22" s="38">
        <v>3385</v>
      </c>
      <c r="G22" s="38">
        <v>1334</v>
      </c>
      <c r="H22" s="38">
        <v>1179</v>
      </c>
      <c r="I22" s="38">
        <v>7</v>
      </c>
      <c r="J22" s="38">
        <v>46</v>
      </c>
      <c r="K22" s="38">
        <v>101</v>
      </c>
      <c r="L22" s="38">
        <v>1</v>
      </c>
    </row>
    <row r="23" spans="1:12" ht="20.25" customHeight="1">
      <c r="A23" s="31" t="s">
        <v>167</v>
      </c>
      <c r="B23" s="40">
        <v>388</v>
      </c>
      <c r="C23" s="38">
        <v>1407</v>
      </c>
      <c r="D23" s="38">
        <v>75</v>
      </c>
      <c r="E23" s="38">
        <v>6</v>
      </c>
      <c r="F23" s="38">
        <v>1363</v>
      </c>
      <c r="G23" s="38">
        <v>513</v>
      </c>
      <c r="H23" s="38">
        <v>491</v>
      </c>
      <c r="I23" s="38">
        <v>0</v>
      </c>
      <c r="J23" s="38">
        <v>0</v>
      </c>
      <c r="K23" s="38">
        <v>22</v>
      </c>
      <c r="L23" s="38">
        <v>0</v>
      </c>
    </row>
    <row r="24" spans="1:12" ht="20.25" customHeight="1">
      <c r="A24" s="31" t="s">
        <v>24</v>
      </c>
      <c r="B24" s="40">
        <v>91</v>
      </c>
      <c r="C24" s="38">
        <v>28</v>
      </c>
      <c r="D24" s="38">
        <v>3</v>
      </c>
      <c r="E24" s="38">
        <v>0</v>
      </c>
      <c r="F24" s="38">
        <v>40</v>
      </c>
      <c r="G24" s="38">
        <v>82</v>
      </c>
      <c r="H24" s="38">
        <v>81</v>
      </c>
      <c r="I24" s="38">
        <v>0</v>
      </c>
      <c r="J24" s="38">
        <v>0</v>
      </c>
      <c r="K24" s="38">
        <v>1</v>
      </c>
      <c r="L24" s="38">
        <v>0</v>
      </c>
    </row>
    <row r="25" spans="1:12" ht="20.25" customHeight="1">
      <c r="A25" s="31" t="s">
        <v>193</v>
      </c>
      <c r="B25" s="40">
        <v>17</v>
      </c>
      <c r="C25" s="38">
        <v>56</v>
      </c>
      <c r="D25" s="38">
        <v>1</v>
      </c>
      <c r="E25" s="38">
        <v>0</v>
      </c>
      <c r="F25" s="38">
        <v>43</v>
      </c>
      <c r="G25" s="38">
        <v>31</v>
      </c>
      <c r="H25" s="38">
        <v>29</v>
      </c>
      <c r="I25" s="38">
        <v>0</v>
      </c>
      <c r="J25" s="38">
        <v>0</v>
      </c>
      <c r="K25" s="38">
        <v>2</v>
      </c>
      <c r="L25" s="38">
        <v>0</v>
      </c>
    </row>
    <row r="26" spans="1:12" ht="20.25" customHeight="1">
      <c r="A26" s="37" t="s">
        <v>114</v>
      </c>
      <c r="B26" s="40">
        <v>534</v>
      </c>
      <c r="C26" s="38">
        <v>1476</v>
      </c>
      <c r="D26" s="38">
        <v>227</v>
      </c>
      <c r="E26" s="38">
        <v>3</v>
      </c>
      <c r="F26" s="38">
        <v>1809</v>
      </c>
      <c r="G26" s="38">
        <v>431</v>
      </c>
      <c r="H26" s="38">
        <v>417</v>
      </c>
      <c r="I26" s="38">
        <v>1</v>
      </c>
      <c r="J26" s="38">
        <v>2</v>
      </c>
      <c r="K26" s="38">
        <v>11</v>
      </c>
      <c r="L26" s="38">
        <v>0</v>
      </c>
    </row>
    <row r="27" spans="1:12" ht="20.25" customHeight="1">
      <c r="A27" s="39" t="s">
        <v>111</v>
      </c>
      <c r="B27" s="40">
        <v>3892</v>
      </c>
      <c r="C27" s="38">
        <v>13908</v>
      </c>
      <c r="D27" s="38">
        <v>578</v>
      </c>
      <c r="E27" s="38">
        <v>57</v>
      </c>
      <c r="F27" s="38">
        <v>14960</v>
      </c>
      <c r="G27" s="38">
        <v>3475</v>
      </c>
      <c r="H27" s="38">
        <v>3267</v>
      </c>
      <c r="I27" s="38">
        <v>6</v>
      </c>
      <c r="J27" s="38">
        <v>57</v>
      </c>
      <c r="K27" s="38">
        <v>144</v>
      </c>
      <c r="L27" s="38">
        <v>1</v>
      </c>
    </row>
    <row r="28" spans="1:12" ht="20.25" customHeight="1">
      <c r="A28" s="39" t="s">
        <v>143</v>
      </c>
      <c r="B28" s="40">
        <v>29</v>
      </c>
      <c r="C28" s="38">
        <v>1021</v>
      </c>
      <c r="D28" s="38">
        <v>15</v>
      </c>
      <c r="E28" s="38">
        <v>0</v>
      </c>
      <c r="F28" s="38">
        <v>1013</v>
      </c>
      <c r="G28" s="38">
        <v>52</v>
      </c>
      <c r="H28" s="38">
        <v>51</v>
      </c>
      <c r="I28" s="38">
        <v>0</v>
      </c>
      <c r="J28" s="38">
        <v>0</v>
      </c>
      <c r="K28" s="38">
        <v>0</v>
      </c>
      <c r="L28" s="38">
        <v>1</v>
      </c>
    </row>
    <row r="29" spans="1:12" ht="20.25" customHeight="1">
      <c r="A29" s="37" t="s">
        <v>22</v>
      </c>
      <c r="B29" s="40">
        <v>1404</v>
      </c>
      <c r="C29" s="38">
        <v>4444</v>
      </c>
      <c r="D29" s="38">
        <v>436</v>
      </c>
      <c r="E29" s="38">
        <v>21</v>
      </c>
      <c r="F29" s="38">
        <v>5120</v>
      </c>
      <c r="G29" s="38">
        <v>1185</v>
      </c>
      <c r="H29" s="38">
        <v>1129</v>
      </c>
      <c r="I29" s="38">
        <v>15</v>
      </c>
      <c r="J29" s="38">
        <v>7</v>
      </c>
      <c r="K29" s="38">
        <v>34</v>
      </c>
      <c r="L29" s="38">
        <v>0</v>
      </c>
    </row>
    <row r="30" spans="1:12" ht="20.25" customHeight="1">
      <c r="A30" s="37" t="s">
        <v>23</v>
      </c>
      <c r="B30" s="40">
        <v>1398</v>
      </c>
      <c r="C30" s="38">
        <v>6085</v>
      </c>
      <c r="D30" s="38">
        <v>328</v>
      </c>
      <c r="E30" s="38">
        <v>21</v>
      </c>
      <c r="F30" s="38">
        <v>6567</v>
      </c>
      <c r="G30" s="38">
        <v>1265</v>
      </c>
      <c r="H30" s="38">
        <v>1229</v>
      </c>
      <c r="I30" s="38">
        <v>3</v>
      </c>
      <c r="J30" s="38">
        <v>14</v>
      </c>
      <c r="K30" s="38">
        <v>19</v>
      </c>
      <c r="L30" s="38">
        <v>0</v>
      </c>
    </row>
    <row r="31" spans="1:12" ht="20.25" customHeight="1">
      <c r="A31" s="37" t="s">
        <v>154</v>
      </c>
      <c r="B31" s="40">
        <v>2275</v>
      </c>
      <c r="C31" s="38">
        <v>4684</v>
      </c>
      <c r="D31" s="38">
        <v>676</v>
      </c>
      <c r="E31" s="38">
        <v>34</v>
      </c>
      <c r="F31" s="38">
        <v>5545</v>
      </c>
      <c r="G31" s="38">
        <v>2124</v>
      </c>
      <c r="H31" s="38">
        <v>1885</v>
      </c>
      <c r="I31" s="38">
        <v>11</v>
      </c>
      <c r="J31" s="38">
        <v>62</v>
      </c>
      <c r="K31" s="38">
        <v>166</v>
      </c>
      <c r="L31" s="38">
        <v>0</v>
      </c>
    </row>
    <row r="32" spans="1:12" ht="20.25" customHeight="1">
      <c r="A32" s="37" t="s">
        <v>159</v>
      </c>
      <c r="B32" s="40">
        <v>343</v>
      </c>
      <c r="C32" s="38">
        <v>738</v>
      </c>
      <c r="D32" s="38">
        <v>77</v>
      </c>
      <c r="E32" s="38">
        <v>5</v>
      </c>
      <c r="F32" s="38">
        <v>788</v>
      </c>
      <c r="G32" s="38">
        <v>375</v>
      </c>
      <c r="H32" s="38">
        <v>358</v>
      </c>
      <c r="I32" s="38">
        <v>0</v>
      </c>
      <c r="J32" s="38">
        <v>5</v>
      </c>
      <c r="K32" s="38">
        <v>12</v>
      </c>
      <c r="L32" s="38">
        <v>0</v>
      </c>
    </row>
    <row r="33" spans="1:12" ht="20.25" customHeight="1">
      <c r="A33" s="39" t="s">
        <v>124</v>
      </c>
      <c r="B33" s="40">
        <v>1253</v>
      </c>
      <c r="C33" s="38">
        <v>3681</v>
      </c>
      <c r="D33" s="38">
        <v>396</v>
      </c>
      <c r="E33" s="38">
        <v>40</v>
      </c>
      <c r="F33" s="38">
        <v>4327</v>
      </c>
      <c r="G33" s="38">
        <v>1043</v>
      </c>
      <c r="H33" s="38">
        <v>892</v>
      </c>
      <c r="I33" s="38">
        <v>5</v>
      </c>
      <c r="J33" s="38">
        <v>5</v>
      </c>
      <c r="K33" s="38">
        <v>141</v>
      </c>
      <c r="L33" s="38">
        <v>0</v>
      </c>
    </row>
    <row r="34" spans="1:12" ht="20.25" customHeight="1">
      <c r="A34" s="39" t="s">
        <v>174</v>
      </c>
      <c r="B34" s="40">
        <v>24</v>
      </c>
      <c r="C34" s="38">
        <v>658</v>
      </c>
      <c r="D34" s="38">
        <v>18</v>
      </c>
      <c r="E34" s="38">
        <v>1</v>
      </c>
      <c r="F34" s="38">
        <v>701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</row>
    <row r="35" spans="1:12" ht="20.25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20.25" customHeight="1">
      <c r="A36" s="30" t="s">
        <v>179</v>
      </c>
      <c r="B36" s="22">
        <f>SUM(B37:B48)</f>
        <v>6293</v>
      </c>
      <c r="C36" s="22">
        <f t="shared" ref="C36:L36" si="2">SUM(C37:C48)</f>
        <v>28238</v>
      </c>
      <c r="D36" s="22">
        <f t="shared" si="2"/>
        <v>1477</v>
      </c>
      <c r="E36" s="22">
        <f t="shared" si="2"/>
        <v>97</v>
      </c>
      <c r="F36" s="22">
        <f t="shared" si="2"/>
        <v>30471</v>
      </c>
      <c r="G36" s="22">
        <f t="shared" si="2"/>
        <v>5634</v>
      </c>
      <c r="H36" s="22">
        <f t="shared" si="2"/>
        <v>5227</v>
      </c>
      <c r="I36" s="22">
        <f t="shared" si="2"/>
        <v>23</v>
      </c>
      <c r="J36" s="22">
        <f t="shared" si="2"/>
        <v>64</v>
      </c>
      <c r="K36" s="22">
        <f t="shared" si="2"/>
        <v>317</v>
      </c>
      <c r="L36" s="22">
        <f t="shared" si="2"/>
        <v>3</v>
      </c>
    </row>
    <row r="37" spans="1:12" ht="20.25" customHeight="1">
      <c r="A37" s="39" t="s">
        <v>133</v>
      </c>
      <c r="B37" s="40">
        <v>2545</v>
      </c>
      <c r="C37" s="38">
        <v>10719</v>
      </c>
      <c r="D37" s="38">
        <v>838</v>
      </c>
      <c r="E37" s="38">
        <v>40</v>
      </c>
      <c r="F37" s="38">
        <v>12209</v>
      </c>
      <c r="G37" s="38">
        <v>1933</v>
      </c>
      <c r="H37" s="38">
        <v>1702</v>
      </c>
      <c r="I37" s="38">
        <v>20</v>
      </c>
      <c r="J37" s="38">
        <v>50</v>
      </c>
      <c r="K37" s="38">
        <v>159</v>
      </c>
      <c r="L37" s="38">
        <v>2</v>
      </c>
    </row>
    <row r="38" spans="1:12" ht="20.25" customHeight="1">
      <c r="A38" s="39" t="s">
        <v>148</v>
      </c>
      <c r="B38" s="40">
        <v>3</v>
      </c>
      <c r="C38" s="38">
        <v>517</v>
      </c>
      <c r="D38" s="38">
        <v>8</v>
      </c>
      <c r="E38" s="38">
        <v>2</v>
      </c>
      <c r="F38" s="38">
        <v>528</v>
      </c>
      <c r="G38" s="38">
        <v>2</v>
      </c>
      <c r="H38" s="38">
        <v>2</v>
      </c>
      <c r="I38" s="38">
        <v>0</v>
      </c>
      <c r="J38" s="38">
        <v>0</v>
      </c>
      <c r="K38" s="38">
        <v>0</v>
      </c>
      <c r="L38" s="38">
        <v>0</v>
      </c>
    </row>
    <row r="39" spans="1:12" ht="20.25" customHeight="1">
      <c r="A39" s="39" t="s">
        <v>27</v>
      </c>
      <c r="B39" s="40">
        <v>375</v>
      </c>
      <c r="C39" s="38">
        <v>1824</v>
      </c>
      <c r="D39" s="38">
        <v>54</v>
      </c>
      <c r="E39" s="38">
        <v>0</v>
      </c>
      <c r="F39" s="38">
        <v>1977</v>
      </c>
      <c r="G39" s="38">
        <v>276</v>
      </c>
      <c r="H39" s="38">
        <v>255</v>
      </c>
      <c r="I39" s="38">
        <v>1</v>
      </c>
      <c r="J39" s="38">
        <v>1</v>
      </c>
      <c r="K39" s="38">
        <v>19</v>
      </c>
      <c r="L39" s="38">
        <v>0</v>
      </c>
    </row>
    <row r="40" spans="1:12" ht="20.25" customHeight="1">
      <c r="A40" s="39" t="s">
        <v>134</v>
      </c>
      <c r="B40" s="40">
        <v>1107</v>
      </c>
      <c r="C40" s="38">
        <v>4831</v>
      </c>
      <c r="D40" s="38">
        <v>98</v>
      </c>
      <c r="E40" s="38">
        <v>24</v>
      </c>
      <c r="F40" s="38">
        <v>4869</v>
      </c>
      <c r="G40" s="38">
        <v>1191</v>
      </c>
      <c r="H40" s="38">
        <v>1158</v>
      </c>
      <c r="I40" s="38">
        <v>0</v>
      </c>
      <c r="J40" s="38">
        <v>7</v>
      </c>
      <c r="K40" s="38">
        <v>26</v>
      </c>
      <c r="L40" s="38">
        <v>0</v>
      </c>
    </row>
    <row r="41" spans="1:12" ht="20.25" customHeight="1">
      <c r="A41" s="39" t="s">
        <v>151</v>
      </c>
      <c r="B41" s="40">
        <v>23</v>
      </c>
      <c r="C41" s="38">
        <v>675</v>
      </c>
      <c r="D41" s="38">
        <v>6</v>
      </c>
      <c r="E41" s="38">
        <v>2</v>
      </c>
      <c r="F41" s="38">
        <v>665</v>
      </c>
      <c r="G41" s="38">
        <v>41</v>
      </c>
      <c r="H41" s="38">
        <v>41</v>
      </c>
      <c r="I41" s="38">
        <v>0</v>
      </c>
      <c r="J41" s="38">
        <v>0</v>
      </c>
      <c r="K41" s="38">
        <v>0</v>
      </c>
      <c r="L41" s="38">
        <v>0</v>
      </c>
    </row>
    <row r="42" spans="1:12" ht="20.25" customHeight="1">
      <c r="A42" s="39" t="s">
        <v>169</v>
      </c>
      <c r="B42" s="40">
        <v>155</v>
      </c>
      <c r="C42" s="38">
        <v>1015</v>
      </c>
      <c r="D42" s="38">
        <v>12</v>
      </c>
      <c r="E42" s="38">
        <v>0</v>
      </c>
      <c r="F42" s="38">
        <v>1060</v>
      </c>
      <c r="G42" s="38">
        <v>122</v>
      </c>
      <c r="H42" s="38">
        <v>118</v>
      </c>
      <c r="I42" s="38">
        <v>0</v>
      </c>
      <c r="J42" s="38">
        <v>1</v>
      </c>
      <c r="K42" s="38">
        <v>3</v>
      </c>
      <c r="L42" s="38">
        <v>0</v>
      </c>
    </row>
    <row r="43" spans="1:12" ht="20.25" customHeight="1">
      <c r="A43" s="39" t="s">
        <v>29</v>
      </c>
      <c r="B43" s="40">
        <v>156</v>
      </c>
      <c r="C43" s="38">
        <v>867</v>
      </c>
      <c r="D43" s="38">
        <v>25</v>
      </c>
      <c r="E43" s="38">
        <v>18</v>
      </c>
      <c r="F43" s="38">
        <v>887</v>
      </c>
      <c r="G43" s="38">
        <v>179</v>
      </c>
      <c r="H43" s="38">
        <v>172</v>
      </c>
      <c r="I43" s="38">
        <v>0</v>
      </c>
      <c r="J43" s="38">
        <v>1</v>
      </c>
      <c r="K43" s="38">
        <v>6</v>
      </c>
      <c r="L43" s="38">
        <v>0</v>
      </c>
    </row>
    <row r="44" spans="1:12" ht="20.25" customHeight="1">
      <c r="A44" s="39" t="s">
        <v>30</v>
      </c>
      <c r="B44" s="40">
        <v>115</v>
      </c>
      <c r="C44" s="38">
        <v>745</v>
      </c>
      <c r="D44" s="38">
        <v>23</v>
      </c>
      <c r="E44" s="38">
        <v>0</v>
      </c>
      <c r="F44" s="38">
        <v>728</v>
      </c>
      <c r="G44" s="38">
        <v>155</v>
      </c>
      <c r="H44" s="38">
        <v>154</v>
      </c>
      <c r="I44" s="38">
        <v>0</v>
      </c>
      <c r="J44" s="38">
        <v>0</v>
      </c>
      <c r="K44" s="38">
        <v>1</v>
      </c>
      <c r="L44" s="38">
        <v>0</v>
      </c>
    </row>
    <row r="45" spans="1:12" ht="20.25" customHeight="1">
      <c r="A45" s="39" t="s">
        <v>28</v>
      </c>
      <c r="B45" s="40">
        <v>289</v>
      </c>
      <c r="C45" s="38">
        <v>1637</v>
      </c>
      <c r="D45" s="38">
        <v>55</v>
      </c>
      <c r="E45" s="38">
        <v>5</v>
      </c>
      <c r="F45" s="38">
        <v>1693</v>
      </c>
      <c r="G45" s="38">
        <v>293</v>
      </c>
      <c r="H45" s="38">
        <v>283</v>
      </c>
      <c r="I45" s="38">
        <v>0</v>
      </c>
      <c r="J45" s="38">
        <v>1</v>
      </c>
      <c r="K45" s="38">
        <v>9</v>
      </c>
      <c r="L45" s="38">
        <v>0</v>
      </c>
    </row>
    <row r="46" spans="1:12" ht="20.25" customHeight="1">
      <c r="A46" s="39" t="s">
        <v>135</v>
      </c>
      <c r="B46" s="40">
        <v>750</v>
      </c>
      <c r="C46" s="38">
        <v>2503</v>
      </c>
      <c r="D46" s="38">
        <v>99</v>
      </c>
      <c r="E46" s="38">
        <v>6</v>
      </c>
      <c r="F46" s="38">
        <v>2638</v>
      </c>
      <c r="G46" s="38">
        <v>720</v>
      </c>
      <c r="H46" s="38">
        <v>670</v>
      </c>
      <c r="I46" s="38">
        <v>0</v>
      </c>
      <c r="J46" s="38">
        <v>3</v>
      </c>
      <c r="K46" s="38">
        <v>46</v>
      </c>
      <c r="L46" s="38">
        <v>1</v>
      </c>
    </row>
    <row r="47" spans="1:12" ht="20.25" customHeight="1">
      <c r="A47" s="39" t="s">
        <v>177</v>
      </c>
      <c r="B47" s="40">
        <v>1</v>
      </c>
      <c r="C47" s="38">
        <v>414</v>
      </c>
      <c r="D47" s="38">
        <v>3</v>
      </c>
      <c r="E47" s="38">
        <v>0</v>
      </c>
      <c r="F47" s="38">
        <v>415</v>
      </c>
      <c r="G47" s="38">
        <v>3</v>
      </c>
      <c r="H47" s="38">
        <v>3</v>
      </c>
      <c r="I47" s="38">
        <v>0</v>
      </c>
      <c r="J47" s="38">
        <v>0</v>
      </c>
      <c r="K47" s="38">
        <v>0</v>
      </c>
      <c r="L47" s="38">
        <v>0</v>
      </c>
    </row>
    <row r="48" spans="1:12" ht="20.25" customHeight="1">
      <c r="A48" s="39" t="s">
        <v>26</v>
      </c>
      <c r="B48" s="40">
        <v>774</v>
      </c>
      <c r="C48" s="38">
        <v>2491</v>
      </c>
      <c r="D48" s="38">
        <v>256</v>
      </c>
      <c r="E48" s="38">
        <v>0</v>
      </c>
      <c r="F48" s="38">
        <v>2802</v>
      </c>
      <c r="G48" s="38">
        <v>719</v>
      </c>
      <c r="H48" s="38">
        <v>669</v>
      </c>
      <c r="I48" s="38">
        <v>2</v>
      </c>
      <c r="J48" s="38">
        <v>0</v>
      </c>
      <c r="K48" s="38">
        <v>48</v>
      </c>
      <c r="L48" s="38">
        <v>0</v>
      </c>
    </row>
    <row r="49" spans="1:12" ht="20.25" customHeight="1">
      <c r="A49" s="3"/>
      <c r="B49" s="40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ht="20.25" customHeight="1">
      <c r="A50" s="30" t="s">
        <v>162</v>
      </c>
      <c r="B50" s="22">
        <f>SUM(B51:B56)</f>
        <v>4911</v>
      </c>
      <c r="C50" s="22">
        <f t="shared" ref="C50:L50" si="3">SUM(C51:C56)</f>
        <v>16404</v>
      </c>
      <c r="D50" s="22">
        <f t="shared" si="3"/>
        <v>1175</v>
      </c>
      <c r="E50" s="22">
        <f t="shared" si="3"/>
        <v>42</v>
      </c>
      <c r="F50" s="22">
        <f t="shared" si="3"/>
        <v>18847</v>
      </c>
      <c r="G50" s="22">
        <f t="shared" si="3"/>
        <v>3685</v>
      </c>
      <c r="H50" s="22">
        <f t="shared" si="3"/>
        <v>3457</v>
      </c>
      <c r="I50" s="22">
        <f t="shared" si="3"/>
        <v>10</v>
      </c>
      <c r="J50" s="22">
        <f t="shared" si="3"/>
        <v>30</v>
      </c>
      <c r="K50" s="22">
        <f t="shared" si="3"/>
        <v>187</v>
      </c>
      <c r="L50" s="22">
        <f t="shared" si="3"/>
        <v>1</v>
      </c>
    </row>
    <row r="51" spans="1:12" ht="20.25" customHeight="1">
      <c r="A51" s="39" t="s">
        <v>156</v>
      </c>
      <c r="B51" s="40">
        <v>2689</v>
      </c>
      <c r="C51" s="38">
        <v>9375</v>
      </c>
      <c r="D51" s="38">
        <v>627</v>
      </c>
      <c r="E51" s="38">
        <v>32</v>
      </c>
      <c r="F51" s="38">
        <v>10683</v>
      </c>
      <c r="G51" s="38">
        <v>2040</v>
      </c>
      <c r="H51" s="38">
        <v>1953</v>
      </c>
      <c r="I51" s="38">
        <v>3</v>
      </c>
      <c r="J51" s="38">
        <v>12</v>
      </c>
      <c r="K51" s="38">
        <v>71</v>
      </c>
      <c r="L51" s="38">
        <v>1</v>
      </c>
    </row>
    <row r="52" spans="1:12" ht="20.25" customHeight="1">
      <c r="A52" s="39" t="s">
        <v>144</v>
      </c>
      <c r="B52" s="40">
        <v>9</v>
      </c>
      <c r="C52" s="38">
        <v>298</v>
      </c>
      <c r="D52" s="38">
        <v>9</v>
      </c>
      <c r="E52" s="38">
        <v>0</v>
      </c>
      <c r="F52" s="38">
        <v>312</v>
      </c>
      <c r="G52" s="38">
        <v>4</v>
      </c>
      <c r="H52" s="38">
        <v>4</v>
      </c>
      <c r="I52" s="38">
        <v>0</v>
      </c>
      <c r="J52" s="38">
        <v>0</v>
      </c>
      <c r="K52" s="38">
        <v>0</v>
      </c>
      <c r="L52" s="38">
        <v>0</v>
      </c>
    </row>
    <row r="53" spans="1:12" ht="20.25" customHeight="1">
      <c r="A53" s="39" t="s">
        <v>31</v>
      </c>
      <c r="B53" s="40">
        <v>968</v>
      </c>
      <c r="C53" s="38">
        <v>2665</v>
      </c>
      <c r="D53" s="38">
        <v>216</v>
      </c>
      <c r="E53" s="38">
        <v>4</v>
      </c>
      <c r="F53" s="38">
        <v>2955</v>
      </c>
      <c r="G53" s="38">
        <v>898</v>
      </c>
      <c r="H53" s="38">
        <v>778</v>
      </c>
      <c r="I53" s="38">
        <v>3</v>
      </c>
      <c r="J53" s="38">
        <v>17</v>
      </c>
      <c r="K53" s="38">
        <v>100</v>
      </c>
      <c r="L53" s="38">
        <v>0</v>
      </c>
    </row>
    <row r="54" spans="1:12" ht="20.25" customHeight="1">
      <c r="A54" s="39" t="s">
        <v>218</v>
      </c>
      <c r="B54" s="40">
        <v>0</v>
      </c>
      <c r="C54" s="38">
        <v>291</v>
      </c>
      <c r="D54" s="38">
        <v>6</v>
      </c>
      <c r="E54" s="38">
        <v>0</v>
      </c>
      <c r="F54" s="38">
        <v>193</v>
      </c>
      <c r="G54" s="38">
        <v>104</v>
      </c>
      <c r="H54" s="38">
        <v>104</v>
      </c>
      <c r="I54" s="38">
        <v>0</v>
      </c>
      <c r="J54" s="38">
        <v>0</v>
      </c>
      <c r="K54" s="38">
        <v>0</v>
      </c>
      <c r="L54" s="38">
        <v>0</v>
      </c>
    </row>
    <row r="55" spans="1:12" ht="20.25" customHeight="1">
      <c r="A55" s="39" t="s">
        <v>32</v>
      </c>
      <c r="B55" s="40">
        <v>1199</v>
      </c>
      <c r="C55" s="38">
        <v>3108</v>
      </c>
      <c r="D55" s="38">
        <v>195</v>
      </c>
      <c r="E55" s="38">
        <v>4</v>
      </c>
      <c r="F55" s="38">
        <v>3915</v>
      </c>
      <c r="G55" s="38">
        <v>591</v>
      </c>
      <c r="H55" s="38">
        <v>572</v>
      </c>
      <c r="I55" s="38">
        <v>4</v>
      </c>
      <c r="J55" s="38">
        <v>0</v>
      </c>
      <c r="K55" s="38">
        <v>15</v>
      </c>
      <c r="L55" s="38">
        <v>0</v>
      </c>
    </row>
    <row r="56" spans="1:12" ht="26.25" customHeight="1">
      <c r="A56" s="39" t="s">
        <v>25</v>
      </c>
      <c r="B56" s="40">
        <v>46</v>
      </c>
      <c r="C56" s="38">
        <v>667</v>
      </c>
      <c r="D56" s="38">
        <v>122</v>
      </c>
      <c r="E56" s="38">
        <v>2</v>
      </c>
      <c r="F56" s="38">
        <v>789</v>
      </c>
      <c r="G56" s="38">
        <v>48</v>
      </c>
      <c r="H56" s="38">
        <v>46</v>
      </c>
      <c r="I56" s="38">
        <v>0</v>
      </c>
      <c r="J56" s="38">
        <v>1</v>
      </c>
      <c r="K56" s="38">
        <v>1</v>
      </c>
      <c r="L56" s="38">
        <v>0</v>
      </c>
    </row>
    <row r="57" spans="1:12" ht="26.25" customHeight="1">
      <c r="A57" s="39"/>
      <c r="B57" s="40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ht="20.25" customHeight="1">
      <c r="A58" s="30" t="s">
        <v>161</v>
      </c>
      <c r="B58" s="22">
        <f>SUM(B59:B62)</f>
        <v>3556</v>
      </c>
      <c r="C58" s="22">
        <f t="shared" ref="C58:L58" si="4">SUM(C59:C62)</f>
        <v>13790</v>
      </c>
      <c r="D58" s="22">
        <f t="shared" si="4"/>
        <v>868</v>
      </c>
      <c r="E58" s="22">
        <f t="shared" si="4"/>
        <v>61</v>
      </c>
      <c r="F58" s="22">
        <f t="shared" si="4"/>
        <v>14955</v>
      </c>
      <c r="G58" s="22">
        <f t="shared" si="4"/>
        <v>3320</v>
      </c>
      <c r="H58" s="22">
        <f t="shared" si="4"/>
        <v>3015</v>
      </c>
      <c r="I58" s="22">
        <f t="shared" si="4"/>
        <v>7</v>
      </c>
      <c r="J58" s="22">
        <f t="shared" si="4"/>
        <v>39</v>
      </c>
      <c r="K58" s="22">
        <f t="shared" si="4"/>
        <v>259</v>
      </c>
      <c r="L58" s="22">
        <f t="shared" si="4"/>
        <v>0</v>
      </c>
    </row>
    <row r="59" spans="1:12" ht="20.25" customHeight="1">
      <c r="A59" s="39" t="s">
        <v>138</v>
      </c>
      <c r="B59" s="40">
        <v>2393</v>
      </c>
      <c r="C59" s="40">
        <v>9118</v>
      </c>
      <c r="D59" s="40">
        <v>512</v>
      </c>
      <c r="E59" s="40">
        <v>38</v>
      </c>
      <c r="F59" s="40">
        <v>9915</v>
      </c>
      <c r="G59" s="40">
        <v>2146</v>
      </c>
      <c r="H59" s="40">
        <v>1919</v>
      </c>
      <c r="I59" s="40">
        <v>2</v>
      </c>
      <c r="J59" s="40">
        <v>26</v>
      </c>
      <c r="K59" s="40">
        <v>199</v>
      </c>
      <c r="L59" s="40">
        <v>0</v>
      </c>
    </row>
    <row r="60" spans="1:12" ht="20.25" customHeight="1">
      <c r="A60" s="39" t="s">
        <v>145</v>
      </c>
      <c r="B60" s="40">
        <v>2</v>
      </c>
      <c r="C60" s="40">
        <v>569</v>
      </c>
      <c r="D60" s="40">
        <v>2</v>
      </c>
      <c r="E60" s="40">
        <v>0</v>
      </c>
      <c r="F60" s="40">
        <v>571</v>
      </c>
      <c r="G60" s="40">
        <v>2</v>
      </c>
      <c r="H60" s="40">
        <v>2</v>
      </c>
      <c r="I60" s="40">
        <v>0</v>
      </c>
      <c r="J60" s="40">
        <v>0</v>
      </c>
      <c r="K60" s="40">
        <v>0</v>
      </c>
      <c r="L60" s="40">
        <v>0</v>
      </c>
    </row>
    <row r="61" spans="1:12" ht="20.25" customHeight="1">
      <c r="A61" s="39" t="s">
        <v>33</v>
      </c>
      <c r="B61" s="40">
        <v>589</v>
      </c>
      <c r="C61" s="40">
        <v>1778</v>
      </c>
      <c r="D61" s="40">
        <v>226</v>
      </c>
      <c r="E61" s="40">
        <v>2</v>
      </c>
      <c r="F61" s="40">
        <v>2045</v>
      </c>
      <c r="G61" s="40">
        <v>550</v>
      </c>
      <c r="H61" s="40">
        <v>498</v>
      </c>
      <c r="I61" s="40">
        <v>1</v>
      </c>
      <c r="J61" s="40">
        <v>5</v>
      </c>
      <c r="K61" s="40">
        <v>46</v>
      </c>
      <c r="L61" s="40">
        <v>0</v>
      </c>
    </row>
    <row r="62" spans="1:12" ht="20.25" customHeight="1">
      <c r="A62" s="39" t="s">
        <v>34</v>
      </c>
      <c r="B62" s="40">
        <v>572</v>
      </c>
      <c r="C62" s="40">
        <v>2325</v>
      </c>
      <c r="D62" s="40">
        <v>128</v>
      </c>
      <c r="E62" s="40">
        <v>21</v>
      </c>
      <c r="F62" s="40">
        <v>2424</v>
      </c>
      <c r="G62" s="40">
        <v>622</v>
      </c>
      <c r="H62" s="40">
        <v>596</v>
      </c>
      <c r="I62" s="40">
        <v>4</v>
      </c>
      <c r="J62" s="40">
        <v>8</v>
      </c>
      <c r="K62" s="40">
        <v>14</v>
      </c>
      <c r="L62" s="40">
        <v>0</v>
      </c>
    </row>
    <row r="63" spans="1:12" ht="20.25" customHeight="1">
      <c r="A63" s="2"/>
      <c r="B63" s="40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ht="20.25" customHeight="1">
      <c r="A64" s="30" t="s">
        <v>180</v>
      </c>
      <c r="B64" s="22">
        <f>SUM(B65:B70)</f>
        <v>5347</v>
      </c>
      <c r="C64" s="22">
        <f t="shared" ref="C64:L64" si="5">SUM(C65:C70)</f>
        <v>16550</v>
      </c>
      <c r="D64" s="22">
        <f t="shared" si="5"/>
        <v>1238</v>
      </c>
      <c r="E64" s="22">
        <f t="shared" si="5"/>
        <v>60</v>
      </c>
      <c r="F64" s="22">
        <f t="shared" si="5"/>
        <v>18414</v>
      </c>
      <c r="G64" s="22">
        <f t="shared" si="5"/>
        <v>4781</v>
      </c>
      <c r="H64" s="22">
        <f t="shared" si="5"/>
        <v>4378</v>
      </c>
      <c r="I64" s="22">
        <f t="shared" si="5"/>
        <v>17</v>
      </c>
      <c r="J64" s="22">
        <f t="shared" si="5"/>
        <v>25</v>
      </c>
      <c r="K64" s="22">
        <f t="shared" si="5"/>
        <v>358</v>
      </c>
      <c r="L64" s="22">
        <f t="shared" si="5"/>
        <v>3</v>
      </c>
    </row>
    <row r="65" spans="1:12" ht="20.25" customHeight="1">
      <c r="A65" s="39" t="s">
        <v>136</v>
      </c>
      <c r="B65" s="40">
        <v>1610</v>
      </c>
      <c r="C65" s="38">
        <v>4930</v>
      </c>
      <c r="D65" s="38">
        <v>250</v>
      </c>
      <c r="E65" s="38">
        <v>27</v>
      </c>
      <c r="F65" s="38">
        <v>5225</v>
      </c>
      <c r="G65" s="38">
        <v>1592</v>
      </c>
      <c r="H65" s="38">
        <v>1417</v>
      </c>
      <c r="I65" s="38">
        <v>2</v>
      </c>
      <c r="J65" s="38">
        <v>15</v>
      </c>
      <c r="K65" s="38">
        <v>158</v>
      </c>
      <c r="L65" s="38">
        <v>0</v>
      </c>
    </row>
    <row r="66" spans="1:12" ht="20.25" customHeight="1">
      <c r="A66" s="39" t="s">
        <v>152</v>
      </c>
      <c r="B66" s="40">
        <v>17</v>
      </c>
      <c r="C66" s="38">
        <v>482</v>
      </c>
      <c r="D66" s="38">
        <v>1</v>
      </c>
      <c r="E66" s="38">
        <v>0</v>
      </c>
      <c r="F66" s="38">
        <v>489</v>
      </c>
      <c r="G66" s="38">
        <v>11</v>
      </c>
      <c r="H66" s="38">
        <v>11</v>
      </c>
      <c r="I66" s="38">
        <v>0</v>
      </c>
      <c r="J66" s="38">
        <v>0</v>
      </c>
      <c r="K66" s="38">
        <v>0</v>
      </c>
      <c r="L66" s="38">
        <v>0</v>
      </c>
    </row>
    <row r="67" spans="1:12" ht="20.25" customHeight="1">
      <c r="A67" s="39" t="s">
        <v>35</v>
      </c>
      <c r="B67" s="40">
        <v>1006</v>
      </c>
      <c r="C67" s="38">
        <v>2990</v>
      </c>
      <c r="D67" s="38">
        <v>199</v>
      </c>
      <c r="E67" s="38">
        <v>17</v>
      </c>
      <c r="F67" s="38">
        <v>3128</v>
      </c>
      <c r="G67" s="38">
        <v>1084</v>
      </c>
      <c r="H67" s="38">
        <v>1028</v>
      </c>
      <c r="I67" s="38">
        <v>6</v>
      </c>
      <c r="J67" s="38">
        <v>2</v>
      </c>
      <c r="K67" s="38">
        <v>47</v>
      </c>
      <c r="L67" s="38">
        <v>1</v>
      </c>
    </row>
    <row r="68" spans="1:12" ht="20.25" customHeight="1">
      <c r="A68" s="39" t="s">
        <v>157</v>
      </c>
      <c r="B68" s="40">
        <v>1200</v>
      </c>
      <c r="C68" s="38">
        <v>3502</v>
      </c>
      <c r="D68" s="38">
        <v>404</v>
      </c>
      <c r="E68" s="38">
        <v>1</v>
      </c>
      <c r="F68" s="38">
        <v>4164</v>
      </c>
      <c r="G68" s="38">
        <v>943</v>
      </c>
      <c r="H68" s="38">
        <v>887</v>
      </c>
      <c r="I68" s="38">
        <v>8</v>
      </c>
      <c r="J68" s="38">
        <v>1</v>
      </c>
      <c r="K68" s="38">
        <v>46</v>
      </c>
      <c r="L68" s="38">
        <v>1</v>
      </c>
    </row>
    <row r="69" spans="1:12" ht="20.25" customHeight="1">
      <c r="A69" s="39" t="s">
        <v>137</v>
      </c>
      <c r="B69" s="40">
        <v>1507</v>
      </c>
      <c r="C69" s="38">
        <v>4108</v>
      </c>
      <c r="D69" s="38">
        <v>380</v>
      </c>
      <c r="E69" s="38">
        <v>13</v>
      </c>
      <c r="F69" s="38">
        <v>4860</v>
      </c>
      <c r="G69" s="38">
        <v>1148</v>
      </c>
      <c r="H69" s="38">
        <v>1032</v>
      </c>
      <c r="I69" s="38">
        <v>1</v>
      </c>
      <c r="J69" s="38">
        <v>7</v>
      </c>
      <c r="K69" s="38">
        <v>107</v>
      </c>
      <c r="L69" s="38">
        <v>1</v>
      </c>
    </row>
    <row r="70" spans="1:12" ht="20.25" customHeight="1">
      <c r="A70" s="39" t="s">
        <v>168</v>
      </c>
      <c r="B70" s="40">
        <v>7</v>
      </c>
      <c r="C70" s="38">
        <v>538</v>
      </c>
      <c r="D70" s="38">
        <v>4</v>
      </c>
      <c r="E70" s="38">
        <v>2</v>
      </c>
      <c r="F70" s="38">
        <v>548</v>
      </c>
      <c r="G70" s="38">
        <v>3</v>
      </c>
      <c r="H70" s="38">
        <v>3</v>
      </c>
      <c r="I70" s="38">
        <v>0</v>
      </c>
      <c r="J70" s="38">
        <v>0</v>
      </c>
      <c r="K70" s="38">
        <v>0</v>
      </c>
      <c r="L70" s="38">
        <v>0</v>
      </c>
    </row>
    <row r="71" spans="1:12" ht="20.25" customHeight="1">
      <c r="A71" s="3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ht="20.25" customHeight="1">
      <c r="A72" s="30" t="s">
        <v>101</v>
      </c>
      <c r="B72" s="22">
        <f>SUM(B73:B84)</f>
        <v>6293</v>
      </c>
      <c r="C72" s="22">
        <f t="shared" ref="C72:L72" si="6">SUM(C73:C84)</f>
        <v>20408</v>
      </c>
      <c r="D72" s="22">
        <f t="shared" si="6"/>
        <v>1528</v>
      </c>
      <c r="E72" s="22">
        <f t="shared" si="6"/>
        <v>103</v>
      </c>
      <c r="F72" s="22">
        <f t="shared" si="6"/>
        <v>22983</v>
      </c>
      <c r="G72" s="22">
        <f t="shared" si="6"/>
        <v>5349</v>
      </c>
      <c r="H72" s="22">
        <f t="shared" si="6"/>
        <v>5105</v>
      </c>
      <c r="I72" s="22">
        <f t="shared" si="6"/>
        <v>5</v>
      </c>
      <c r="J72" s="22">
        <f t="shared" si="6"/>
        <v>10</v>
      </c>
      <c r="K72" s="22">
        <f t="shared" si="6"/>
        <v>228</v>
      </c>
      <c r="L72" s="22">
        <f t="shared" si="6"/>
        <v>1</v>
      </c>
    </row>
    <row r="73" spans="1:12" ht="20.25" customHeight="1">
      <c r="A73" s="39" t="s">
        <v>158</v>
      </c>
      <c r="B73" s="40">
        <v>1213</v>
      </c>
      <c r="C73" s="38">
        <v>5973</v>
      </c>
      <c r="D73" s="38">
        <v>675</v>
      </c>
      <c r="E73" s="38">
        <v>15</v>
      </c>
      <c r="F73" s="38">
        <v>6591</v>
      </c>
      <c r="G73" s="38">
        <v>1285</v>
      </c>
      <c r="H73" s="38">
        <v>1266</v>
      </c>
      <c r="I73" s="38">
        <v>0</v>
      </c>
      <c r="J73" s="38">
        <v>0</v>
      </c>
      <c r="K73" s="38">
        <v>19</v>
      </c>
      <c r="L73" s="38">
        <v>0</v>
      </c>
    </row>
    <row r="74" spans="1:12" ht="20.25" customHeight="1">
      <c r="A74" s="39" t="s">
        <v>146</v>
      </c>
      <c r="B74" s="40">
        <v>16</v>
      </c>
      <c r="C74" s="38">
        <v>567</v>
      </c>
      <c r="D74" s="38">
        <v>3</v>
      </c>
      <c r="E74" s="38">
        <v>2</v>
      </c>
      <c r="F74" s="38">
        <v>577</v>
      </c>
      <c r="G74" s="38">
        <v>11</v>
      </c>
      <c r="H74" s="38">
        <v>11</v>
      </c>
      <c r="I74" s="38">
        <v>0</v>
      </c>
      <c r="J74" s="38">
        <v>0</v>
      </c>
      <c r="K74" s="38">
        <v>0</v>
      </c>
      <c r="L74" s="38">
        <v>0</v>
      </c>
    </row>
    <row r="75" spans="1:12" ht="20.25" customHeight="1">
      <c r="A75" s="39" t="s">
        <v>122</v>
      </c>
      <c r="B75" s="40">
        <v>326</v>
      </c>
      <c r="C75" s="38">
        <v>853</v>
      </c>
      <c r="D75" s="38">
        <v>40</v>
      </c>
      <c r="E75" s="38">
        <v>0</v>
      </c>
      <c r="F75" s="38">
        <v>1005</v>
      </c>
      <c r="G75" s="38">
        <v>214</v>
      </c>
      <c r="H75" s="38">
        <v>211</v>
      </c>
      <c r="I75" s="38">
        <v>1</v>
      </c>
      <c r="J75" s="38">
        <v>0</v>
      </c>
      <c r="K75" s="38">
        <v>2</v>
      </c>
      <c r="L75" s="38">
        <v>0</v>
      </c>
    </row>
    <row r="76" spans="1:12" ht="20.25" customHeight="1">
      <c r="A76" s="39" t="s">
        <v>36</v>
      </c>
      <c r="B76" s="40">
        <v>456</v>
      </c>
      <c r="C76" s="38">
        <v>1810</v>
      </c>
      <c r="D76" s="38">
        <v>100</v>
      </c>
      <c r="E76" s="38">
        <v>10</v>
      </c>
      <c r="F76" s="38">
        <v>1954</v>
      </c>
      <c r="G76" s="38">
        <v>422</v>
      </c>
      <c r="H76" s="38">
        <v>376</v>
      </c>
      <c r="I76" s="38">
        <v>0</v>
      </c>
      <c r="J76" s="38">
        <v>2</v>
      </c>
      <c r="K76" s="38">
        <v>44</v>
      </c>
      <c r="L76" s="38">
        <v>0</v>
      </c>
    </row>
    <row r="77" spans="1:12" ht="20.25" customHeight="1">
      <c r="A77" s="39" t="s">
        <v>37</v>
      </c>
      <c r="B77" s="40">
        <v>834</v>
      </c>
      <c r="C77" s="38">
        <v>2481</v>
      </c>
      <c r="D77" s="38">
        <v>115</v>
      </c>
      <c r="E77" s="38">
        <v>10</v>
      </c>
      <c r="F77" s="38">
        <v>2642</v>
      </c>
      <c r="G77" s="38">
        <v>798</v>
      </c>
      <c r="H77" s="38">
        <v>770</v>
      </c>
      <c r="I77" s="38">
        <v>0</v>
      </c>
      <c r="J77" s="38">
        <v>4</v>
      </c>
      <c r="K77" s="38">
        <v>23</v>
      </c>
      <c r="L77" s="38">
        <v>1</v>
      </c>
    </row>
    <row r="78" spans="1:12" ht="20.25" customHeight="1">
      <c r="A78" s="39" t="s">
        <v>41</v>
      </c>
      <c r="B78" s="40">
        <v>315</v>
      </c>
      <c r="C78" s="38">
        <v>1319</v>
      </c>
      <c r="D78" s="38">
        <v>33</v>
      </c>
      <c r="E78" s="38">
        <v>19</v>
      </c>
      <c r="F78" s="38">
        <v>1492</v>
      </c>
      <c r="G78" s="38">
        <v>194</v>
      </c>
      <c r="H78" s="38">
        <v>177</v>
      </c>
      <c r="I78" s="38">
        <v>0</v>
      </c>
      <c r="J78" s="38">
        <v>0</v>
      </c>
      <c r="K78" s="38">
        <v>17</v>
      </c>
      <c r="L78" s="38">
        <v>0</v>
      </c>
    </row>
    <row r="79" spans="1:12" ht="20.25" customHeight="1">
      <c r="A79" s="39" t="s">
        <v>139</v>
      </c>
      <c r="B79" s="40">
        <v>569</v>
      </c>
      <c r="C79" s="38">
        <v>1879</v>
      </c>
      <c r="D79" s="38">
        <v>54</v>
      </c>
      <c r="E79" s="38">
        <v>16</v>
      </c>
      <c r="F79" s="38">
        <v>1964</v>
      </c>
      <c r="G79" s="38">
        <v>554</v>
      </c>
      <c r="H79" s="38">
        <v>518</v>
      </c>
      <c r="I79" s="38">
        <v>0</v>
      </c>
      <c r="J79" s="38">
        <v>0</v>
      </c>
      <c r="K79" s="38">
        <v>36</v>
      </c>
      <c r="L79" s="38">
        <v>0</v>
      </c>
    </row>
    <row r="80" spans="1:12" ht="20.25" customHeight="1">
      <c r="A80" s="39" t="s">
        <v>164</v>
      </c>
      <c r="B80" s="40">
        <v>5</v>
      </c>
      <c r="C80" s="38">
        <v>255</v>
      </c>
      <c r="D80" s="38">
        <v>0</v>
      </c>
      <c r="E80" s="38">
        <v>1</v>
      </c>
      <c r="F80" s="38">
        <v>259</v>
      </c>
      <c r="G80" s="38">
        <v>2</v>
      </c>
      <c r="H80" s="38">
        <v>2</v>
      </c>
      <c r="I80" s="38">
        <v>0</v>
      </c>
      <c r="J80" s="38">
        <v>0</v>
      </c>
      <c r="K80" s="38">
        <v>0</v>
      </c>
      <c r="L80" s="38">
        <v>0</v>
      </c>
    </row>
    <row r="81" spans="1:12" ht="20.25" customHeight="1">
      <c r="A81" s="39" t="s">
        <v>38</v>
      </c>
      <c r="B81" s="40">
        <v>1180</v>
      </c>
      <c r="C81" s="38">
        <v>2197</v>
      </c>
      <c r="D81" s="38">
        <v>235</v>
      </c>
      <c r="E81" s="38">
        <v>4</v>
      </c>
      <c r="F81" s="38">
        <v>3024</v>
      </c>
      <c r="G81" s="38">
        <v>592</v>
      </c>
      <c r="H81" s="38">
        <v>565</v>
      </c>
      <c r="I81" s="38">
        <v>0</v>
      </c>
      <c r="J81" s="38">
        <v>2</v>
      </c>
      <c r="K81" s="38">
        <v>25</v>
      </c>
      <c r="L81" s="38">
        <v>0</v>
      </c>
    </row>
    <row r="82" spans="1:12" ht="20.25" customHeight="1">
      <c r="A82" s="39" t="s">
        <v>39</v>
      </c>
      <c r="B82" s="40">
        <v>679</v>
      </c>
      <c r="C82" s="38">
        <v>1801</v>
      </c>
      <c r="D82" s="38">
        <v>166</v>
      </c>
      <c r="E82" s="38">
        <v>12</v>
      </c>
      <c r="F82" s="38">
        <v>1973</v>
      </c>
      <c r="G82" s="38">
        <v>685</v>
      </c>
      <c r="H82" s="38">
        <v>648</v>
      </c>
      <c r="I82" s="38">
        <v>3</v>
      </c>
      <c r="J82" s="38">
        <v>1</v>
      </c>
      <c r="K82" s="38">
        <v>33</v>
      </c>
      <c r="L82" s="38">
        <v>0</v>
      </c>
    </row>
    <row r="83" spans="1:12" ht="20.25" customHeight="1">
      <c r="A83" s="39" t="s">
        <v>128</v>
      </c>
      <c r="B83" s="40">
        <v>204</v>
      </c>
      <c r="C83" s="38">
        <v>87</v>
      </c>
      <c r="D83" s="38">
        <v>33</v>
      </c>
      <c r="E83" s="38">
        <v>0</v>
      </c>
      <c r="F83" s="38">
        <v>135</v>
      </c>
      <c r="G83" s="38">
        <v>189</v>
      </c>
      <c r="H83" s="38">
        <v>179</v>
      </c>
      <c r="I83" s="38">
        <v>0</v>
      </c>
      <c r="J83" s="38">
        <v>0</v>
      </c>
      <c r="K83" s="38">
        <v>10</v>
      </c>
      <c r="L83" s="38">
        <v>0</v>
      </c>
    </row>
    <row r="84" spans="1:12" ht="20.25" customHeight="1">
      <c r="A84" s="39" t="s">
        <v>40</v>
      </c>
      <c r="B84" s="40">
        <v>496</v>
      </c>
      <c r="C84" s="38">
        <v>1186</v>
      </c>
      <c r="D84" s="38">
        <v>74</v>
      </c>
      <c r="E84" s="38">
        <v>14</v>
      </c>
      <c r="F84" s="38">
        <v>1367</v>
      </c>
      <c r="G84" s="38">
        <v>403</v>
      </c>
      <c r="H84" s="38">
        <v>382</v>
      </c>
      <c r="I84" s="38">
        <v>1</v>
      </c>
      <c r="J84" s="38">
        <v>1</v>
      </c>
      <c r="K84" s="38">
        <v>19</v>
      </c>
      <c r="L84" s="38">
        <v>0</v>
      </c>
    </row>
    <row r="85" spans="1:12" ht="20.25" customHeight="1">
      <c r="A85" s="39"/>
      <c r="B85" s="40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 ht="20.25" customHeight="1">
      <c r="A86" s="30" t="s">
        <v>181</v>
      </c>
      <c r="B86" s="22">
        <f>SUM(B87:B92)</f>
        <v>7713</v>
      </c>
      <c r="C86" s="22">
        <f t="shared" ref="C86:L86" si="7">SUM(C87:C92)</f>
        <v>16428</v>
      </c>
      <c r="D86" s="22">
        <f t="shared" si="7"/>
        <v>833</v>
      </c>
      <c r="E86" s="22">
        <f t="shared" si="7"/>
        <v>46</v>
      </c>
      <c r="F86" s="22">
        <f t="shared" si="7"/>
        <v>19501</v>
      </c>
      <c r="G86" s="22">
        <f t="shared" si="7"/>
        <v>5519</v>
      </c>
      <c r="H86" s="22">
        <f t="shared" si="7"/>
        <v>4856</v>
      </c>
      <c r="I86" s="22">
        <f t="shared" si="7"/>
        <v>17</v>
      </c>
      <c r="J86" s="22">
        <f t="shared" si="7"/>
        <v>97</v>
      </c>
      <c r="K86" s="22">
        <f t="shared" si="7"/>
        <v>545</v>
      </c>
      <c r="L86" s="22">
        <f t="shared" si="7"/>
        <v>4</v>
      </c>
    </row>
    <row r="87" spans="1:12" ht="20.25" customHeight="1">
      <c r="A87" s="39" t="s">
        <v>141</v>
      </c>
      <c r="B87" s="40">
        <v>3165</v>
      </c>
      <c r="C87" s="40">
        <v>5370</v>
      </c>
      <c r="D87" s="40">
        <v>245</v>
      </c>
      <c r="E87" s="40">
        <v>29</v>
      </c>
      <c r="F87" s="40">
        <v>6783</v>
      </c>
      <c r="G87" s="40">
        <v>2026</v>
      </c>
      <c r="H87" s="40">
        <v>1790</v>
      </c>
      <c r="I87" s="40">
        <v>8</v>
      </c>
      <c r="J87" s="40">
        <v>32</v>
      </c>
      <c r="K87" s="40">
        <v>194</v>
      </c>
      <c r="L87" s="40">
        <v>2</v>
      </c>
    </row>
    <row r="88" spans="1:12" ht="20.25" customHeight="1">
      <c r="A88" s="39" t="s">
        <v>147</v>
      </c>
      <c r="B88" s="40">
        <v>0</v>
      </c>
      <c r="C88" s="40">
        <v>291</v>
      </c>
      <c r="D88" s="40">
        <v>1</v>
      </c>
      <c r="E88" s="40">
        <v>0</v>
      </c>
      <c r="F88" s="40">
        <v>292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</row>
    <row r="89" spans="1:12" ht="20.25" customHeight="1">
      <c r="A89" s="39" t="s">
        <v>42</v>
      </c>
      <c r="B89" s="40">
        <v>730</v>
      </c>
      <c r="C89" s="40">
        <v>1319</v>
      </c>
      <c r="D89" s="40">
        <v>46</v>
      </c>
      <c r="E89" s="40">
        <v>0</v>
      </c>
      <c r="F89" s="40">
        <v>1528</v>
      </c>
      <c r="G89" s="40">
        <v>567</v>
      </c>
      <c r="H89" s="40">
        <v>491</v>
      </c>
      <c r="I89" s="40">
        <v>0</v>
      </c>
      <c r="J89" s="40">
        <v>8</v>
      </c>
      <c r="K89" s="40">
        <v>68</v>
      </c>
      <c r="L89" s="40">
        <v>0</v>
      </c>
    </row>
    <row r="90" spans="1:12" ht="20.25" customHeight="1">
      <c r="A90" s="39" t="s">
        <v>140</v>
      </c>
      <c r="B90" s="40">
        <v>2709</v>
      </c>
      <c r="C90" s="40">
        <v>6201</v>
      </c>
      <c r="D90" s="40">
        <v>442</v>
      </c>
      <c r="E90" s="40">
        <v>12</v>
      </c>
      <c r="F90" s="40">
        <v>7444</v>
      </c>
      <c r="G90" s="40">
        <v>1920</v>
      </c>
      <c r="H90" s="40">
        <v>1677</v>
      </c>
      <c r="I90" s="40">
        <v>9</v>
      </c>
      <c r="J90" s="40">
        <v>46</v>
      </c>
      <c r="K90" s="40">
        <v>186</v>
      </c>
      <c r="L90" s="40">
        <v>2</v>
      </c>
    </row>
    <row r="91" spans="1:12" ht="20.25" customHeight="1">
      <c r="A91" s="39" t="s">
        <v>153</v>
      </c>
      <c r="B91" s="40">
        <v>0</v>
      </c>
      <c r="C91" s="40">
        <v>736</v>
      </c>
      <c r="D91" s="40">
        <v>0</v>
      </c>
      <c r="E91" s="40">
        <v>0</v>
      </c>
      <c r="F91" s="40">
        <v>736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</row>
    <row r="92" spans="1:12" ht="20.25" customHeight="1">
      <c r="A92" s="39" t="s">
        <v>43</v>
      </c>
      <c r="B92" s="40">
        <v>1109</v>
      </c>
      <c r="C92" s="40">
        <v>2511</v>
      </c>
      <c r="D92" s="40">
        <v>99</v>
      </c>
      <c r="E92" s="40">
        <v>5</v>
      </c>
      <c r="F92" s="40">
        <v>2718</v>
      </c>
      <c r="G92" s="40">
        <v>1006</v>
      </c>
      <c r="H92" s="40">
        <v>898</v>
      </c>
      <c r="I92" s="40">
        <v>0</v>
      </c>
      <c r="J92" s="40">
        <v>11</v>
      </c>
      <c r="K92" s="40">
        <v>97</v>
      </c>
      <c r="L92" s="40">
        <v>0</v>
      </c>
    </row>
    <row r="93" spans="1:12" ht="20.25" customHeight="1">
      <c r="A93" s="41"/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4"/>
    </row>
    <row r="94" spans="1:12" ht="20.25" customHeight="1">
      <c r="A94" s="74" t="s">
        <v>215</v>
      </c>
      <c r="B94" s="4"/>
      <c r="C94" s="4"/>
    </row>
    <row r="95" spans="1:12" ht="20.25" customHeight="1"/>
    <row r="96" spans="1:12" ht="20.25" customHeight="1"/>
    <row r="97" ht="20.25" customHeight="1"/>
    <row r="98" ht="20.25" customHeight="1"/>
  </sheetData>
  <mergeCells count="4">
    <mergeCell ref="A3:L3"/>
    <mergeCell ref="A4:L4"/>
    <mergeCell ref="A5:L5"/>
    <mergeCell ref="H7:L8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X161"/>
  <sheetViews>
    <sheetView topLeftCell="L1" zoomScale="80" zoomScaleNormal="80" workbookViewId="0">
      <selection activeCell="J12" sqref="J12"/>
    </sheetView>
  </sheetViews>
  <sheetFormatPr baseColWidth="10" defaultColWidth="20.5546875" defaultRowHeight="18"/>
  <cols>
    <col min="1" max="1" width="75.88671875" style="43" customWidth="1"/>
    <col min="2" max="2" width="16.5546875" style="43" customWidth="1"/>
    <col min="3" max="18" width="18.5546875" style="43" customWidth="1"/>
    <col min="19" max="19" width="21.5546875" style="43" bestFit="1" customWidth="1"/>
    <col min="20" max="23" width="18.5546875" style="43" customWidth="1"/>
    <col min="24" max="24" width="20.5546875" style="4" customWidth="1"/>
    <col min="25" max="16384" width="20.5546875" style="43"/>
  </cols>
  <sheetData>
    <row r="1" spans="1:23">
      <c r="A1" s="42" t="s">
        <v>79</v>
      </c>
      <c r="B1" s="5"/>
      <c r="C1" s="3"/>
      <c r="D1" s="3"/>
      <c r="E1" s="3"/>
      <c r="F1" s="3"/>
      <c r="G1" s="3"/>
      <c r="H1" s="3"/>
      <c r="I1" s="3"/>
    </row>
    <row r="2" spans="1:23">
      <c r="A2" s="341" t="s">
        <v>198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</row>
    <row r="3" spans="1:23">
      <c r="A3" s="341" t="s">
        <v>197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</row>
    <row r="4" spans="1:23">
      <c r="A4" s="341" t="s">
        <v>194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</row>
    <row r="5" spans="1:23">
      <c r="A5" s="341" t="s">
        <v>212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</row>
    <row r="6" spans="1:23" ht="18.7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>
      <c r="A7" s="46"/>
      <c r="B7" s="47" t="s">
        <v>20</v>
      </c>
      <c r="C7" s="48" t="s">
        <v>44</v>
      </c>
      <c r="D7" s="9" t="s">
        <v>45</v>
      </c>
      <c r="E7" s="48" t="s">
        <v>46</v>
      </c>
      <c r="F7" s="9" t="s">
        <v>46</v>
      </c>
      <c r="G7" s="48" t="s">
        <v>46</v>
      </c>
      <c r="H7" s="9" t="s">
        <v>46</v>
      </c>
      <c r="I7" s="48" t="s">
        <v>46</v>
      </c>
      <c r="J7" s="9" t="s">
        <v>47</v>
      </c>
      <c r="K7" s="48" t="s">
        <v>48</v>
      </c>
      <c r="L7" s="9" t="s">
        <v>49</v>
      </c>
      <c r="M7" s="48" t="s">
        <v>50</v>
      </c>
      <c r="N7" s="9" t="s">
        <v>51</v>
      </c>
      <c r="O7" s="9" t="s">
        <v>51</v>
      </c>
      <c r="P7" s="9" t="s">
        <v>51</v>
      </c>
      <c r="Q7" s="49" t="s">
        <v>129</v>
      </c>
      <c r="R7" s="49" t="s">
        <v>184</v>
      </c>
      <c r="S7" s="49" t="s">
        <v>219</v>
      </c>
      <c r="T7" s="49" t="s">
        <v>185</v>
      </c>
      <c r="U7" s="49" t="s">
        <v>189</v>
      </c>
      <c r="V7" s="99" t="s">
        <v>216</v>
      </c>
      <c r="W7" s="48" t="s">
        <v>13</v>
      </c>
    </row>
    <row r="8" spans="1:23">
      <c r="A8" s="6" t="s">
        <v>52</v>
      </c>
      <c r="B8" s="50" t="s">
        <v>20</v>
      </c>
      <c r="C8" s="10" t="s">
        <v>53</v>
      </c>
      <c r="D8" s="13" t="s">
        <v>54</v>
      </c>
      <c r="E8" s="14" t="s">
        <v>10</v>
      </c>
      <c r="F8" s="13" t="s">
        <v>55</v>
      </c>
      <c r="G8" s="14" t="s">
        <v>56</v>
      </c>
      <c r="H8" s="13" t="s">
        <v>57</v>
      </c>
      <c r="I8" s="14" t="s">
        <v>58</v>
      </c>
      <c r="J8" s="13" t="s">
        <v>59</v>
      </c>
      <c r="K8" s="14" t="s">
        <v>60</v>
      </c>
      <c r="L8" s="13" t="s">
        <v>61</v>
      </c>
      <c r="M8" s="14" t="s">
        <v>62</v>
      </c>
      <c r="N8" s="13" t="s">
        <v>63</v>
      </c>
      <c r="O8" s="13" t="s">
        <v>63</v>
      </c>
      <c r="P8" s="13" t="s">
        <v>63</v>
      </c>
      <c r="Q8" s="51" t="s">
        <v>130</v>
      </c>
      <c r="R8" s="51" t="s">
        <v>182</v>
      </c>
      <c r="S8" s="51" t="s">
        <v>221</v>
      </c>
      <c r="T8" s="51" t="s">
        <v>186</v>
      </c>
      <c r="U8" s="51" t="s">
        <v>190</v>
      </c>
      <c r="V8" s="97" t="s">
        <v>69</v>
      </c>
      <c r="W8" s="2" t="s">
        <v>20</v>
      </c>
    </row>
    <row r="9" spans="1:23">
      <c r="A9" s="5"/>
      <c r="B9" s="53" t="s">
        <v>19</v>
      </c>
      <c r="C9" s="10" t="s">
        <v>61</v>
      </c>
      <c r="D9" s="13" t="s">
        <v>64</v>
      </c>
      <c r="E9" s="14" t="s">
        <v>65</v>
      </c>
      <c r="F9" s="13" t="s">
        <v>66</v>
      </c>
      <c r="G9" s="14" t="s">
        <v>67</v>
      </c>
      <c r="H9" s="13" t="s">
        <v>68</v>
      </c>
      <c r="I9" s="14" t="s">
        <v>69</v>
      </c>
      <c r="J9" s="13" t="s">
        <v>70</v>
      </c>
      <c r="K9" s="14" t="s">
        <v>53</v>
      </c>
      <c r="L9" s="54" t="s">
        <v>20</v>
      </c>
      <c r="M9" s="14" t="s">
        <v>71</v>
      </c>
      <c r="N9" s="13" t="s">
        <v>69</v>
      </c>
      <c r="O9" s="13" t="s">
        <v>69</v>
      </c>
      <c r="P9" s="13" t="s">
        <v>102</v>
      </c>
      <c r="Q9" s="51" t="s">
        <v>131</v>
      </c>
      <c r="R9" s="51" t="s">
        <v>183</v>
      </c>
      <c r="S9" s="51" t="s">
        <v>220</v>
      </c>
      <c r="T9" s="51" t="s">
        <v>187</v>
      </c>
      <c r="U9" s="51" t="s">
        <v>191</v>
      </c>
      <c r="V9" s="97" t="s">
        <v>217</v>
      </c>
      <c r="W9" s="2" t="s">
        <v>20</v>
      </c>
    </row>
    <row r="10" spans="1:23">
      <c r="A10" s="44"/>
      <c r="B10" s="55"/>
      <c r="C10" s="8"/>
      <c r="D10" s="13" t="s">
        <v>72</v>
      </c>
      <c r="E10" s="6" t="s">
        <v>73</v>
      </c>
      <c r="F10" s="13" t="s">
        <v>53</v>
      </c>
      <c r="G10" s="6" t="s">
        <v>74</v>
      </c>
      <c r="H10" s="13" t="s">
        <v>53</v>
      </c>
      <c r="I10" s="6" t="s">
        <v>75</v>
      </c>
      <c r="J10" s="13" t="s">
        <v>76</v>
      </c>
      <c r="K10" s="5"/>
      <c r="L10" s="56"/>
      <c r="M10" s="6" t="s">
        <v>77</v>
      </c>
      <c r="N10" s="13" t="s">
        <v>78</v>
      </c>
      <c r="O10" s="13" t="s">
        <v>205</v>
      </c>
      <c r="P10" s="13" t="s">
        <v>103</v>
      </c>
      <c r="Q10" s="51" t="s">
        <v>132</v>
      </c>
      <c r="R10" s="51"/>
      <c r="S10" s="51"/>
      <c r="T10" s="51" t="s">
        <v>188</v>
      </c>
      <c r="U10" s="51" t="s">
        <v>192</v>
      </c>
      <c r="V10" s="97"/>
      <c r="W10" s="5"/>
    </row>
    <row r="11" spans="1:23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100"/>
    </row>
    <row r="12" spans="1:23">
      <c r="A12" s="61" t="s">
        <v>19</v>
      </c>
      <c r="B12" s="24">
        <f t="shared" ref="B12:W12" si="0">B14+B28+B32+B38+B43+B51+B56+B64+B70+B75+B80+B87+B92+B100+B105</f>
        <v>188666</v>
      </c>
      <c r="C12" s="25">
        <f t="shared" si="0"/>
        <v>25983</v>
      </c>
      <c r="D12" s="62">
        <f t="shared" si="0"/>
        <v>2</v>
      </c>
      <c r="E12" s="62">
        <f t="shared" si="0"/>
        <v>18948</v>
      </c>
      <c r="F12" s="62">
        <f t="shared" si="0"/>
        <v>68828</v>
      </c>
      <c r="G12" s="62">
        <f t="shared" si="0"/>
        <v>257</v>
      </c>
      <c r="H12" s="62">
        <f t="shared" si="0"/>
        <v>1536</v>
      </c>
      <c r="I12" s="62">
        <f t="shared" si="0"/>
        <v>302</v>
      </c>
      <c r="J12" s="62">
        <f t="shared" si="0"/>
        <v>10279</v>
      </c>
      <c r="K12" s="62">
        <f t="shared" si="0"/>
        <v>8686</v>
      </c>
      <c r="L12" s="62">
        <f t="shared" si="0"/>
        <v>46733</v>
      </c>
      <c r="M12" s="62">
        <f t="shared" si="0"/>
        <v>53</v>
      </c>
      <c r="N12" s="62">
        <f t="shared" si="0"/>
        <v>486</v>
      </c>
      <c r="O12" s="62">
        <f t="shared" si="0"/>
        <v>895</v>
      </c>
      <c r="P12" s="62">
        <f t="shared" si="0"/>
        <v>619</v>
      </c>
      <c r="Q12" s="62">
        <f t="shared" si="0"/>
        <v>37</v>
      </c>
      <c r="R12" s="62">
        <f t="shared" si="0"/>
        <v>348</v>
      </c>
      <c r="S12" s="62">
        <f t="shared" si="0"/>
        <v>2936</v>
      </c>
      <c r="T12" s="62">
        <f t="shared" si="0"/>
        <v>215</v>
      </c>
      <c r="U12" s="62">
        <f t="shared" si="0"/>
        <v>313</v>
      </c>
      <c r="V12" s="26">
        <f t="shared" si="0"/>
        <v>352</v>
      </c>
      <c r="W12" s="23">
        <f t="shared" si="0"/>
        <v>858</v>
      </c>
    </row>
    <row r="13" spans="1:23" ht="21" customHeight="1">
      <c r="B13" s="24"/>
      <c r="C13" s="25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  <c r="S13" s="63"/>
      <c r="T13" s="63"/>
      <c r="U13" s="63"/>
      <c r="V13" s="26"/>
      <c r="W13" s="23"/>
    </row>
    <row r="14" spans="1:23" ht="21" customHeight="1">
      <c r="A14" s="30" t="s">
        <v>107</v>
      </c>
      <c r="B14" s="24">
        <f t="shared" ref="B14:W14" si="1">SUM(B15:B26)</f>
        <v>24474</v>
      </c>
      <c r="C14" s="25">
        <f t="shared" si="1"/>
        <v>3382</v>
      </c>
      <c r="D14" s="62">
        <f t="shared" si="1"/>
        <v>0</v>
      </c>
      <c r="E14" s="62">
        <f t="shared" si="1"/>
        <v>2678</v>
      </c>
      <c r="F14" s="62">
        <f t="shared" si="1"/>
        <v>8539</v>
      </c>
      <c r="G14" s="62">
        <f t="shared" si="1"/>
        <v>64</v>
      </c>
      <c r="H14" s="62">
        <f t="shared" si="1"/>
        <v>140</v>
      </c>
      <c r="I14" s="62">
        <f t="shared" si="1"/>
        <v>19</v>
      </c>
      <c r="J14" s="62">
        <f t="shared" si="1"/>
        <v>3297</v>
      </c>
      <c r="K14" s="62">
        <f t="shared" si="1"/>
        <v>1304</v>
      </c>
      <c r="L14" s="62">
        <f t="shared" si="1"/>
        <v>3183</v>
      </c>
      <c r="M14" s="62">
        <f t="shared" si="1"/>
        <v>9</v>
      </c>
      <c r="N14" s="62">
        <f t="shared" si="1"/>
        <v>72</v>
      </c>
      <c r="O14" s="62">
        <f t="shared" si="1"/>
        <v>495</v>
      </c>
      <c r="P14" s="62">
        <f t="shared" si="1"/>
        <v>53</v>
      </c>
      <c r="Q14" s="62">
        <f t="shared" si="1"/>
        <v>0</v>
      </c>
      <c r="R14" s="62">
        <f t="shared" si="1"/>
        <v>1</v>
      </c>
      <c r="S14" s="62">
        <f>SUM(S15:S26)</f>
        <v>749</v>
      </c>
      <c r="T14" s="62">
        <f t="shared" si="1"/>
        <v>3</v>
      </c>
      <c r="U14" s="62">
        <f t="shared" si="1"/>
        <v>1</v>
      </c>
      <c r="V14" s="26">
        <f>SUM(V15:V26)</f>
        <v>0</v>
      </c>
      <c r="W14" s="23">
        <f t="shared" si="1"/>
        <v>485</v>
      </c>
    </row>
    <row r="15" spans="1:23" ht="21" customHeight="1">
      <c r="A15" s="31" t="s">
        <v>21</v>
      </c>
      <c r="B15" s="53">
        <f t="shared" ref="B15:B20" si="2">SUM(C15:W15)</f>
        <v>6557</v>
      </c>
      <c r="C15" s="64">
        <v>431</v>
      </c>
      <c r="D15" s="64">
        <v>0</v>
      </c>
      <c r="E15" s="64">
        <v>1106</v>
      </c>
      <c r="F15" s="64">
        <v>3608</v>
      </c>
      <c r="G15" s="64">
        <v>21</v>
      </c>
      <c r="H15" s="64">
        <v>12</v>
      </c>
      <c r="I15" s="64">
        <v>1</v>
      </c>
      <c r="J15" s="64">
        <v>356</v>
      </c>
      <c r="K15" s="64">
        <v>242</v>
      </c>
      <c r="L15" s="64">
        <v>1</v>
      </c>
      <c r="M15" s="64">
        <v>0</v>
      </c>
      <c r="N15" s="64">
        <v>17</v>
      </c>
      <c r="O15" s="64">
        <v>346</v>
      </c>
      <c r="P15" s="64">
        <v>30</v>
      </c>
      <c r="Q15" s="64">
        <v>0</v>
      </c>
      <c r="R15" s="64">
        <v>0</v>
      </c>
      <c r="S15" s="64">
        <v>0</v>
      </c>
      <c r="T15" s="64">
        <v>0</v>
      </c>
      <c r="U15" s="64">
        <v>1</v>
      </c>
      <c r="V15" s="64">
        <v>0</v>
      </c>
      <c r="W15" s="73">
        <v>385</v>
      </c>
    </row>
    <row r="16" spans="1:23" ht="21" customHeight="1">
      <c r="A16" s="31" t="s">
        <v>171</v>
      </c>
      <c r="B16" s="53">
        <f t="shared" si="2"/>
        <v>5836</v>
      </c>
      <c r="C16" s="64">
        <v>528</v>
      </c>
      <c r="D16" s="64">
        <v>0</v>
      </c>
      <c r="E16" s="64">
        <v>514</v>
      </c>
      <c r="F16" s="64">
        <v>739</v>
      </c>
      <c r="G16" s="64">
        <v>4</v>
      </c>
      <c r="H16" s="64">
        <v>61</v>
      </c>
      <c r="I16" s="64">
        <v>18</v>
      </c>
      <c r="J16" s="64">
        <v>490</v>
      </c>
      <c r="K16" s="64">
        <v>223</v>
      </c>
      <c r="L16" s="64">
        <v>2373</v>
      </c>
      <c r="M16" s="64">
        <v>0</v>
      </c>
      <c r="N16" s="64">
        <v>1</v>
      </c>
      <c r="O16" s="64">
        <v>89</v>
      </c>
      <c r="P16" s="64">
        <v>23</v>
      </c>
      <c r="Q16" s="64">
        <v>0</v>
      </c>
      <c r="R16" s="64">
        <v>0</v>
      </c>
      <c r="S16" s="64">
        <v>749</v>
      </c>
      <c r="T16" s="64">
        <v>0</v>
      </c>
      <c r="U16" s="64">
        <v>0</v>
      </c>
      <c r="V16" s="64">
        <v>0</v>
      </c>
      <c r="W16" s="73">
        <v>24</v>
      </c>
    </row>
    <row r="17" spans="1:23" ht="21" customHeight="1">
      <c r="A17" s="31" t="s">
        <v>109</v>
      </c>
      <c r="B17" s="53">
        <f t="shared" si="2"/>
        <v>3373</v>
      </c>
      <c r="C17" s="64">
        <v>420</v>
      </c>
      <c r="D17" s="64">
        <v>0</v>
      </c>
      <c r="E17" s="64">
        <v>434</v>
      </c>
      <c r="F17" s="64">
        <v>1528</v>
      </c>
      <c r="G17" s="64">
        <v>18</v>
      </c>
      <c r="H17" s="64">
        <v>51</v>
      </c>
      <c r="I17" s="64">
        <v>0</v>
      </c>
      <c r="J17" s="64">
        <v>530</v>
      </c>
      <c r="K17" s="64">
        <v>335</v>
      </c>
      <c r="L17" s="64">
        <v>29</v>
      </c>
      <c r="M17" s="64">
        <v>7</v>
      </c>
      <c r="N17" s="64">
        <v>1</v>
      </c>
      <c r="O17" s="64">
        <v>1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73">
        <v>19</v>
      </c>
    </row>
    <row r="18" spans="1:23" ht="21" customHeight="1">
      <c r="A18" s="36" t="s">
        <v>176</v>
      </c>
      <c r="B18" s="53">
        <f t="shared" si="2"/>
        <v>190</v>
      </c>
      <c r="C18" s="64">
        <v>13</v>
      </c>
      <c r="D18" s="64">
        <v>0</v>
      </c>
      <c r="E18" s="64">
        <v>21</v>
      </c>
      <c r="F18" s="64">
        <v>84</v>
      </c>
      <c r="G18" s="64">
        <v>0</v>
      </c>
      <c r="H18" s="64">
        <v>0</v>
      </c>
      <c r="I18" s="64">
        <v>0</v>
      </c>
      <c r="J18" s="64">
        <v>45</v>
      </c>
      <c r="K18" s="64">
        <v>11</v>
      </c>
      <c r="L18" s="64">
        <v>0</v>
      </c>
      <c r="M18" s="64">
        <v>0</v>
      </c>
      <c r="N18" s="64">
        <v>16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73">
        <v>0</v>
      </c>
    </row>
    <row r="19" spans="1:23" ht="21" customHeight="1">
      <c r="A19" s="36" t="s">
        <v>149</v>
      </c>
      <c r="B19" s="53">
        <f t="shared" si="2"/>
        <v>145</v>
      </c>
      <c r="C19" s="64">
        <v>27</v>
      </c>
      <c r="D19" s="64">
        <v>0</v>
      </c>
      <c r="E19" s="64">
        <v>17</v>
      </c>
      <c r="F19" s="64">
        <v>50</v>
      </c>
      <c r="G19" s="64">
        <v>4</v>
      </c>
      <c r="H19" s="64">
        <v>0</v>
      </c>
      <c r="I19" s="64">
        <v>0</v>
      </c>
      <c r="J19" s="64">
        <v>1</v>
      </c>
      <c r="K19" s="64">
        <v>27</v>
      </c>
      <c r="L19" s="64">
        <v>0</v>
      </c>
      <c r="M19" s="64">
        <v>2</v>
      </c>
      <c r="N19" s="64">
        <v>14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73">
        <v>3</v>
      </c>
    </row>
    <row r="20" spans="1:23" ht="21" customHeight="1">
      <c r="A20" s="36" t="s">
        <v>173</v>
      </c>
      <c r="B20" s="53">
        <f t="shared" si="2"/>
        <v>94</v>
      </c>
      <c r="C20" s="64">
        <v>9</v>
      </c>
      <c r="D20" s="64">
        <v>0</v>
      </c>
      <c r="E20" s="64">
        <v>6</v>
      </c>
      <c r="F20" s="64">
        <v>65</v>
      </c>
      <c r="G20" s="64">
        <v>0</v>
      </c>
      <c r="H20" s="64">
        <v>0</v>
      </c>
      <c r="I20" s="64">
        <v>0</v>
      </c>
      <c r="J20" s="64">
        <v>5</v>
      </c>
      <c r="K20" s="64">
        <v>8</v>
      </c>
      <c r="L20" s="64">
        <v>0</v>
      </c>
      <c r="M20" s="64">
        <v>0</v>
      </c>
      <c r="N20" s="64">
        <v>1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73">
        <v>0</v>
      </c>
    </row>
    <row r="21" spans="1:23" ht="21" customHeight="1">
      <c r="A21" s="36" t="s">
        <v>163</v>
      </c>
      <c r="B21" s="53">
        <f t="shared" ref="B21:B26" si="3">SUM(C21:W21)</f>
        <v>1639</v>
      </c>
      <c r="C21" s="64">
        <v>1401</v>
      </c>
      <c r="D21" s="64">
        <v>0</v>
      </c>
      <c r="E21" s="64">
        <v>15</v>
      </c>
      <c r="F21" s="64">
        <v>54</v>
      </c>
      <c r="G21" s="64">
        <v>12</v>
      </c>
      <c r="H21" s="64">
        <v>1</v>
      </c>
      <c r="I21" s="64">
        <v>0</v>
      </c>
      <c r="J21" s="64">
        <v>48</v>
      </c>
      <c r="K21" s="64">
        <v>3</v>
      </c>
      <c r="L21" s="64">
        <v>0</v>
      </c>
      <c r="M21" s="64">
        <v>0</v>
      </c>
      <c r="N21" s="64">
        <v>21</v>
      </c>
      <c r="O21" s="64">
        <v>59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73">
        <v>25</v>
      </c>
    </row>
    <row r="22" spans="1:23" ht="21" customHeight="1">
      <c r="A22" s="31" t="s">
        <v>108</v>
      </c>
      <c r="B22" s="53">
        <f t="shared" si="3"/>
        <v>3385</v>
      </c>
      <c r="C22" s="64">
        <v>161</v>
      </c>
      <c r="D22" s="64">
        <v>0</v>
      </c>
      <c r="E22" s="64">
        <v>162</v>
      </c>
      <c r="F22" s="64">
        <v>1052</v>
      </c>
      <c r="G22" s="64">
        <v>1</v>
      </c>
      <c r="H22" s="64">
        <v>3</v>
      </c>
      <c r="I22" s="64">
        <v>0</v>
      </c>
      <c r="J22" s="64">
        <v>1738</v>
      </c>
      <c r="K22" s="64">
        <v>234</v>
      </c>
      <c r="L22" s="64">
        <v>19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73">
        <v>15</v>
      </c>
    </row>
    <row r="23" spans="1:23" ht="21" customHeight="1">
      <c r="A23" s="31" t="s">
        <v>167</v>
      </c>
      <c r="B23" s="53">
        <f>SUM(C23:W23)</f>
        <v>1363</v>
      </c>
      <c r="C23" s="64">
        <v>153</v>
      </c>
      <c r="D23" s="64">
        <v>0</v>
      </c>
      <c r="E23" s="64">
        <v>31</v>
      </c>
      <c r="F23" s="64">
        <v>572</v>
      </c>
      <c r="G23" s="64">
        <v>2</v>
      </c>
      <c r="H23" s="64">
        <v>0</v>
      </c>
      <c r="I23" s="64">
        <v>0</v>
      </c>
      <c r="J23" s="64">
        <v>27</v>
      </c>
      <c r="K23" s="64">
        <v>128</v>
      </c>
      <c r="L23" s="64">
        <v>439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73">
        <v>11</v>
      </c>
    </row>
    <row r="24" spans="1:23" ht="21" customHeight="1">
      <c r="A24" s="31" t="s">
        <v>24</v>
      </c>
      <c r="B24" s="53">
        <f t="shared" si="3"/>
        <v>40</v>
      </c>
      <c r="C24" s="64">
        <v>7</v>
      </c>
      <c r="D24" s="64">
        <v>0</v>
      </c>
      <c r="E24" s="64">
        <v>6</v>
      </c>
      <c r="F24" s="64">
        <v>11</v>
      </c>
      <c r="G24" s="64">
        <v>2</v>
      </c>
      <c r="H24" s="64">
        <v>3</v>
      </c>
      <c r="I24" s="64">
        <v>0</v>
      </c>
      <c r="J24" s="64">
        <v>5</v>
      </c>
      <c r="K24" s="64">
        <v>4</v>
      </c>
      <c r="L24" s="64">
        <v>0</v>
      </c>
      <c r="M24" s="64">
        <v>0</v>
      </c>
      <c r="N24" s="64">
        <v>1</v>
      </c>
      <c r="O24" s="64">
        <v>0</v>
      </c>
      <c r="P24" s="64">
        <v>0</v>
      </c>
      <c r="Q24" s="64">
        <v>0</v>
      </c>
      <c r="R24" s="64">
        <v>1</v>
      </c>
      <c r="S24" s="64">
        <v>0</v>
      </c>
      <c r="T24" s="64">
        <v>0</v>
      </c>
      <c r="U24" s="64">
        <v>0</v>
      </c>
      <c r="V24" s="64">
        <v>0</v>
      </c>
      <c r="W24" s="73">
        <v>0</v>
      </c>
    </row>
    <row r="25" spans="1:23" ht="21" customHeight="1">
      <c r="A25" s="31" t="s">
        <v>193</v>
      </c>
      <c r="B25" s="53">
        <f t="shared" si="3"/>
        <v>43</v>
      </c>
      <c r="C25" s="64">
        <v>2</v>
      </c>
      <c r="D25" s="64">
        <v>0</v>
      </c>
      <c r="E25" s="64">
        <v>0</v>
      </c>
      <c r="F25" s="64">
        <v>32</v>
      </c>
      <c r="G25" s="64">
        <v>0</v>
      </c>
      <c r="H25" s="64">
        <v>0</v>
      </c>
      <c r="I25" s="64">
        <v>0</v>
      </c>
      <c r="J25" s="64">
        <v>4</v>
      </c>
      <c r="K25" s="64">
        <v>4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73">
        <v>1</v>
      </c>
    </row>
    <row r="26" spans="1:23" ht="21" customHeight="1">
      <c r="A26" s="37" t="s">
        <v>114</v>
      </c>
      <c r="B26" s="53">
        <f t="shared" si="3"/>
        <v>1809</v>
      </c>
      <c r="C26" s="64">
        <v>230</v>
      </c>
      <c r="D26" s="64">
        <v>0</v>
      </c>
      <c r="E26" s="64">
        <v>366</v>
      </c>
      <c r="F26" s="64">
        <v>744</v>
      </c>
      <c r="G26" s="64">
        <v>0</v>
      </c>
      <c r="H26" s="64">
        <v>9</v>
      </c>
      <c r="I26" s="64">
        <v>0</v>
      </c>
      <c r="J26" s="64">
        <v>48</v>
      </c>
      <c r="K26" s="64">
        <v>85</v>
      </c>
      <c r="L26" s="64">
        <v>322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3</v>
      </c>
      <c r="U26" s="64">
        <v>0</v>
      </c>
      <c r="V26" s="64">
        <v>0</v>
      </c>
      <c r="W26" s="73">
        <v>2</v>
      </c>
    </row>
    <row r="27" spans="1:23" ht="21" customHeight="1">
      <c r="A27" s="31"/>
      <c r="B27" s="24"/>
      <c r="C27" s="25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63"/>
      <c r="T27" s="63"/>
      <c r="U27" s="63"/>
      <c r="V27" s="26"/>
      <c r="W27" s="23"/>
    </row>
    <row r="28" spans="1:23" ht="21" customHeight="1">
      <c r="A28" s="30" t="s">
        <v>110</v>
      </c>
      <c r="B28" s="24">
        <f>SUM(B29:B30)</f>
        <v>15973</v>
      </c>
      <c r="C28" s="25">
        <f t="shared" ref="C28:W28" si="4">SUM(C29:C30)</f>
        <v>1785</v>
      </c>
      <c r="D28" s="62">
        <f t="shared" si="4"/>
        <v>0</v>
      </c>
      <c r="E28" s="62">
        <f t="shared" si="4"/>
        <v>1246</v>
      </c>
      <c r="F28" s="62">
        <f t="shared" si="4"/>
        <v>6761</v>
      </c>
      <c r="G28" s="62">
        <f t="shared" si="4"/>
        <v>4</v>
      </c>
      <c r="H28" s="62">
        <f t="shared" si="4"/>
        <v>53</v>
      </c>
      <c r="I28" s="62">
        <f t="shared" si="4"/>
        <v>8</v>
      </c>
      <c r="J28" s="62">
        <f t="shared" si="4"/>
        <v>722</v>
      </c>
      <c r="K28" s="62">
        <f t="shared" si="4"/>
        <v>794</v>
      </c>
      <c r="L28" s="62">
        <f t="shared" si="4"/>
        <v>4254</v>
      </c>
      <c r="M28" s="62">
        <f t="shared" si="4"/>
        <v>3</v>
      </c>
      <c r="N28" s="62">
        <f t="shared" si="4"/>
        <v>16</v>
      </c>
      <c r="O28" s="62">
        <f t="shared" si="4"/>
        <v>0</v>
      </c>
      <c r="P28" s="62">
        <f t="shared" si="4"/>
        <v>0</v>
      </c>
      <c r="Q28" s="62">
        <f t="shared" si="4"/>
        <v>0</v>
      </c>
      <c r="R28" s="62">
        <f t="shared" si="4"/>
        <v>170</v>
      </c>
      <c r="S28" s="62">
        <f>SUM(S29:S30)</f>
        <v>0</v>
      </c>
      <c r="T28" s="62">
        <f t="shared" si="4"/>
        <v>0</v>
      </c>
      <c r="U28" s="62">
        <f t="shared" si="4"/>
        <v>99</v>
      </c>
      <c r="V28" s="26">
        <f>SUM(V29:V30)</f>
        <v>57</v>
      </c>
      <c r="W28" s="23">
        <f t="shared" si="4"/>
        <v>1</v>
      </c>
    </row>
    <row r="29" spans="1:23" ht="21" customHeight="1">
      <c r="A29" s="39" t="s">
        <v>111</v>
      </c>
      <c r="B29" s="53">
        <f>SUM(C29:W29)</f>
        <v>14960</v>
      </c>
      <c r="C29" s="64">
        <v>826</v>
      </c>
      <c r="D29" s="64">
        <v>0</v>
      </c>
      <c r="E29" s="64">
        <v>1245</v>
      </c>
      <c r="F29" s="64">
        <v>6718</v>
      </c>
      <c r="G29" s="64">
        <v>1</v>
      </c>
      <c r="H29" s="64">
        <v>53</v>
      </c>
      <c r="I29" s="64">
        <v>8</v>
      </c>
      <c r="J29" s="64">
        <v>716</v>
      </c>
      <c r="K29" s="64">
        <v>794</v>
      </c>
      <c r="L29" s="64">
        <v>4254</v>
      </c>
      <c r="M29" s="64">
        <v>3</v>
      </c>
      <c r="N29" s="64">
        <v>15</v>
      </c>
      <c r="O29" s="64">
        <v>0</v>
      </c>
      <c r="P29" s="64">
        <v>0</v>
      </c>
      <c r="Q29" s="64">
        <v>0</v>
      </c>
      <c r="R29" s="64">
        <v>170</v>
      </c>
      <c r="S29" s="64">
        <v>0</v>
      </c>
      <c r="T29" s="64">
        <v>0</v>
      </c>
      <c r="U29" s="64">
        <v>99</v>
      </c>
      <c r="V29" s="64">
        <v>57</v>
      </c>
      <c r="W29" s="73">
        <v>1</v>
      </c>
    </row>
    <row r="30" spans="1:23" ht="21" customHeight="1">
      <c r="A30" s="39" t="s">
        <v>143</v>
      </c>
      <c r="B30" s="53">
        <f>SUM(C30:W30)</f>
        <v>1013</v>
      </c>
      <c r="C30" s="64">
        <v>959</v>
      </c>
      <c r="D30" s="64">
        <v>0</v>
      </c>
      <c r="E30" s="64">
        <v>1</v>
      </c>
      <c r="F30" s="64">
        <v>43</v>
      </c>
      <c r="G30" s="64">
        <v>3</v>
      </c>
      <c r="H30" s="64">
        <v>0</v>
      </c>
      <c r="I30" s="64">
        <v>0</v>
      </c>
      <c r="J30" s="64">
        <v>6</v>
      </c>
      <c r="K30" s="64">
        <v>0</v>
      </c>
      <c r="L30" s="64">
        <v>0</v>
      </c>
      <c r="M30" s="64">
        <v>0</v>
      </c>
      <c r="N30" s="64">
        <v>1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73">
        <v>0</v>
      </c>
    </row>
    <row r="31" spans="1:23" ht="21" customHeight="1">
      <c r="A31" s="4"/>
      <c r="B31" s="53"/>
      <c r="C31" s="10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1"/>
      <c r="S31" s="51"/>
      <c r="T31" s="51"/>
      <c r="U31" s="51"/>
      <c r="V31" s="97"/>
      <c r="W31" s="6"/>
    </row>
    <row r="32" spans="1:23" ht="21" customHeight="1">
      <c r="A32" s="30" t="s">
        <v>113</v>
      </c>
      <c r="B32" s="24">
        <f>SUM(B33:B36)</f>
        <v>18020</v>
      </c>
      <c r="C32" s="25">
        <f t="shared" ref="C32:W32" si="5">SUM(C33:C36)</f>
        <v>1770</v>
      </c>
      <c r="D32" s="62">
        <f t="shared" si="5"/>
        <v>1</v>
      </c>
      <c r="E32" s="62">
        <f t="shared" si="5"/>
        <v>2029</v>
      </c>
      <c r="F32" s="62">
        <f t="shared" si="5"/>
        <v>6777</v>
      </c>
      <c r="G32" s="62">
        <f t="shared" si="5"/>
        <v>14</v>
      </c>
      <c r="H32" s="62">
        <f t="shared" si="5"/>
        <v>290</v>
      </c>
      <c r="I32" s="62">
        <f t="shared" si="5"/>
        <v>41</v>
      </c>
      <c r="J32" s="62">
        <f t="shared" si="5"/>
        <v>1033</v>
      </c>
      <c r="K32" s="62">
        <f t="shared" si="5"/>
        <v>1054</v>
      </c>
      <c r="L32" s="62">
        <f t="shared" si="5"/>
        <v>2678</v>
      </c>
      <c r="M32" s="62">
        <f t="shared" si="5"/>
        <v>7</v>
      </c>
      <c r="N32" s="62">
        <f t="shared" si="5"/>
        <v>0</v>
      </c>
      <c r="O32" s="62">
        <f t="shared" si="5"/>
        <v>0</v>
      </c>
      <c r="P32" s="62">
        <f t="shared" si="5"/>
        <v>0</v>
      </c>
      <c r="Q32" s="62">
        <f t="shared" si="5"/>
        <v>0</v>
      </c>
      <c r="R32" s="62">
        <f t="shared" si="5"/>
        <v>0</v>
      </c>
      <c r="S32" s="62">
        <f>SUM(S33:S36)</f>
        <v>2187</v>
      </c>
      <c r="T32" s="62">
        <f t="shared" si="5"/>
        <v>0</v>
      </c>
      <c r="U32" s="62">
        <f t="shared" si="5"/>
        <v>0</v>
      </c>
      <c r="V32" s="26">
        <f>SUM(V33:V36)</f>
        <v>0</v>
      </c>
      <c r="W32" s="23">
        <f t="shared" si="5"/>
        <v>139</v>
      </c>
    </row>
    <row r="33" spans="1:23" ht="21" customHeight="1">
      <c r="A33" s="37" t="s">
        <v>22</v>
      </c>
      <c r="B33" s="53">
        <f>SUM(C33:W33)</f>
        <v>5120</v>
      </c>
      <c r="C33" s="64">
        <v>459</v>
      </c>
      <c r="D33" s="64">
        <v>0</v>
      </c>
      <c r="E33" s="64">
        <v>603</v>
      </c>
      <c r="F33" s="64">
        <v>1806</v>
      </c>
      <c r="G33" s="64">
        <v>7</v>
      </c>
      <c r="H33" s="64">
        <v>35</v>
      </c>
      <c r="I33" s="64">
        <v>7</v>
      </c>
      <c r="J33" s="64">
        <v>148</v>
      </c>
      <c r="K33" s="64">
        <v>289</v>
      </c>
      <c r="L33" s="64">
        <v>958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673</v>
      </c>
      <c r="T33" s="64">
        <v>0</v>
      </c>
      <c r="U33" s="64">
        <v>0</v>
      </c>
      <c r="V33" s="64">
        <v>0</v>
      </c>
      <c r="W33" s="73">
        <v>135</v>
      </c>
    </row>
    <row r="34" spans="1:23" ht="21" customHeight="1">
      <c r="A34" s="37" t="s">
        <v>23</v>
      </c>
      <c r="B34" s="53">
        <f>SUM(C34:W34)</f>
        <v>6567</v>
      </c>
      <c r="C34" s="64">
        <v>621</v>
      </c>
      <c r="D34" s="64">
        <v>0</v>
      </c>
      <c r="E34" s="64">
        <v>660</v>
      </c>
      <c r="F34" s="64">
        <v>2896</v>
      </c>
      <c r="G34" s="64">
        <v>3</v>
      </c>
      <c r="H34" s="64">
        <v>110</v>
      </c>
      <c r="I34" s="64">
        <v>34</v>
      </c>
      <c r="J34" s="64">
        <v>262</v>
      </c>
      <c r="K34" s="64">
        <v>338</v>
      </c>
      <c r="L34" s="64">
        <v>762</v>
      </c>
      <c r="M34" s="64">
        <v>4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874</v>
      </c>
      <c r="T34" s="64">
        <v>0</v>
      </c>
      <c r="U34" s="64">
        <v>0</v>
      </c>
      <c r="V34" s="64">
        <v>0</v>
      </c>
      <c r="W34" s="73">
        <v>3</v>
      </c>
    </row>
    <row r="35" spans="1:23" ht="21" customHeight="1">
      <c r="A35" s="37" t="s">
        <v>154</v>
      </c>
      <c r="B35" s="53">
        <f>SUM(C35:W35)</f>
        <v>5545</v>
      </c>
      <c r="C35" s="64">
        <v>634</v>
      </c>
      <c r="D35" s="64">
        <v>1</v>
      </c>
      <c r="E35" s="64">
        <v>691</v>
      </c>
      <c r="F35" s="64">
        <v>1563</v>
      </c>
      <c r="G35" s="64">
        <v>4</v>
      </c>
      <c r="H35" s="64">
        <v>145</v>
      </c>
      <c r="I35" s="64">
        <v>0</v>
      </c>
      <c r="J35" s="64">
        <v>538</v>
      </c>
      <c r="K35" s="64">
        <v>372</v>
      </c>
      <c r="L35" s="64">
        <v>954</v>
      </c>
      <c r="M35" s="64">
        <v>3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640</v>
      </c>
      <c r="T35" s="64">
        <v>0</v>
      </c>
      <c r="U35" s="64">
        <v>0</v>
      </c>
      <c r="V35" s="64">
        <v>0</v>
      </c>
      <c r="W35" s="73">
        <v>0</v>
      </c>
    </row>
    <row r="36" spans="1:23" ht="21" customHeight="1">
      <c r="A36" s="37" t="s">
        <v>159</v>
      </c>
      <c r="B36" s="53">
        <f>SUM(C36:W36)</f>
        <v>788</v>
      </c>
      <c r="C36" s="64">
        <v>56</v>
      </c>
      <c r="D36" s="64">
        <v>0</v>
      </c>
      <c r="E36" s="64">
        <v>75</v>
      </c>
      <c r="F36" s="64">
        <v>512</v>
      </c>
      <c r="G36" s="64">
        <v>0</v>
      </c>
      <c r="H36" s="64">
        <v>0</v>
      </c>
      <c r="I36" s="64">
        <v>0</v>
      </c>
      <c r="J36" s="64">
        <v>85</v>
      </c>
      <c r="K36" s="64">
        <v>55</v>
      </c>
      <c r="L36" s="64">
        <v>4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73">
        <v>1</v>
      </c>
    </row>
    <row r="37" spans="1:23" ht="21" customHeight="1">
      <c r="A37" s="37"/>
      <c r="B37" s="53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38"/>
      <c r="S37" s="38"/>
      <c r="T37" s="38"/>
      <c r="U37" s="38"/>
      <c r="V37" s="34"/>
      <c r="W37" s="33"/>
    </row>
    <row r="38" spans="1:23" ht="21" customHeight="1">
      <c r="A38" s="30" t="s">
        <v>115</v>
      </c>
      <c r="B38" s="24">
        <f>SUM(B39:B41)</f>
        <v>14714</v>
      </c>
      <c r="C38" s="25">
        <f t="shared" ref="C38:W38" si="6">SUM(C39:C41)</f>
        <v>1867</v>
      </c>
      <c r="D38" s="62">
        <f t="shared" si="6"/>
        <v>0</v>
      </c>
      <c r="E38" s="62">
        <f t="shared" si="6"/>
        <v>1739</v>
      </c>
      <c r="F38" s="62">
        <f t="shared" si="6"/>
        <v>6713</v>
      </c>
      <c r="G38" s="62">
        <f t="shared" si="6"/>
        <v>21</v>
      </c>
      <c r="H38" s="62">
        <f t="shared" si="6"/>
        <v>75</v>
      </c>
      <c r="I38" s="62">
        <f t="shared" si="6"/>
        <v>30</v>
      </c>
      <c r="J38" s="62">
        <f t="shared" si="6"/>
        <v>550</v>
      </c>
      <c r="K38" s="62">
        <f t="shared" si="6"/>
        <v>672</v>
      </c>
      <c r="L38" s="62">
        <f t="shared" si="6"/>
        <v>2760</v>
      </c>
      <c r="M38" s="62">
        <f t="shared" si="6"/>
        <v>3</v>
      </c>
      <c r="N38" s="62">
        <f t="shared" si="6"/>
        <v>3</v>
      </c>
      <c r="O38" s="62">
        <f t="shared" si="6"/>
        <v>0</v>
      </c>
      <c r="P38" s="62">
        <f t="shared" si="6"/>
        <v>13</v>
      </c>
      <c r="Q38" s="62">
        <f t="shared" si="6"/>
        <v>0</v>
      </c>
      <c r="R38" s="62">
        <f t="shared" si="6"/>
        <v>174</v>
      </c>
      <c r="S38" s="62">
        <f>SUM(S39:S41)</f>
        <v>0</v>
      </c>
      <c r="T38" s="62">
        <f t="shared" si="6"/>
        <v>0</v>
      </c>
      <c r="U38" s="62">
        <f t="shared" si="6"/>
        <v>36</v>
      </c>
      <c r="V38" s="26">
        <f>SUM(V39:V41)</f>
        <v>3</v>
      </c>
      <c r="W38" s="23">
        <f t="shared" si="6"/>
        <v>55</v>
      </c>
    </row>
    <row r="39" spans="1:23">
      <c r="A39" s="39" t="s">
        <v>133</v>
      </c>
      <c r="B39" s="53">
        <f>SUM(C39:W39)</f>
        <v>12209</v>
      </c>
      <c r="C39" s="64">
        <v>1321</v>
      </c>
      <c r="D39" s="64">
        <v>0</v>
      </c>
      <c r="E39" s="64">
        <v>1457</v>
      </c>
      <c r="F39" s="64">
        <v>5897</v>
      </c>
      <c r="G39" s="64">
        <v>18</v>
      </c>
      <c r="H39" s="64">
        <v>72</v>
      </c>
      <c r="I39" s="64">
        <v>28</v>
      </c>
      <c r="J39" s="64">
        <v>464</v>
      </c>
      <c r="K39" s="64">
        <v>585</v>
      </c>
      <c r="L39" s="64">
        <v>2092</v>
      </c>
      <c r="M39" s="64">
        <v>3</v>
      </c>
      <c r="N39" s="64">
        <v>0</v>
      </c>
      <c r="O39" s="64">
        <v>0</v>
      </c>
      <c r="P39" s="64">
        <v>8</v>
      </c>
      <c r="Q39" s="64">
        <v>0</v>
      </c>
      <c r="R39" s="64">
        <v>174</v>
      </c>
      <c r="S39" s="64">
        <v>0</v>
      </c>
      <c r="T39" s="64">
        <v>0</v>
      </c>
      <c r="U39" s="64">
        <v>36</v>
      </c>
      <c r="V39" s="64">
        <v>1</v>
      </c>
      <c r="W39" s="73">
        <v>53</v>
      </c>
    </row>
    <row r="40" spans="1:23" ht="21" customHeight="1">
      <c r="A40" s="39" t="s">
        <v>148</v>
      </c>
      <c r="B40" s="53">
        <f>SUM(C40:W40)</f>
        <v>528</v>
      </c>
      <c r="C40" s="64">
        <v>358</v>
      </c>
      <c r="D40" s="64">
        <v>0</v>
      </c>
      <c r="E40" s="64">
        <v>19</v>
      </c>
      <c r="F40" s="64">
        <v>98</v>
      </c>
      <c r="G40" s="64">
        <v>3</v>
      </c>
      <c r="H40" s="64">
        <v>1</v>
      </c>
      <c r="I40" s="64">
        <v>0</v>
      </c>
      <c r="J40" s="64">
        <v>37</v>
      </c>
      <c r="K40" s="64">
        <v>9</v>
      </c>
      <c r="L40" s="64">
        <v>0</v>
      </c>
      <c r="M40" s="64">
        <v>0</v>
      </c>
      <c r="N40" s="64">
        <v>3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73">
        <v>0</v>
      </c>
    </row>
    <row r="41" spans="1:23" ht="21" customHeight="1">
      <c r="A41" s="39" t="s">
        <v>27</v>
      </c>
      <c r="B41" s="53">
        <f>SUM(C41:W41)</f>
        <v>1977</v>
      </c>
      <c r="C41" s="64">
        <v>188</v>
      </c>
      <c r="D41" s="64">
        <v>0</v>
      </c>
      <c r="E41" s="64">
        <v>263</v>
      </c>
      <c r="F41" s="64">
        <v>718</v>
      </c>
      <c r="G41" s="64">
        <v>0</v>
      </c>
      <c r="H41" s="64">
        <v>2</v>
      </c>
      <c r="I41" s="64">
        <v>2</v>
      </c>
      <c r="J41" s="64">
        <v>49</v>
      </c>
      <c r="K41" s="64">
        <v>78</v>
      </c>
      <c r="L41" s="64">
        <v>668</v>
      </c>
      <c r="M41" s="64">
        <v>0</v>
      </c>
      <c r="N41" s="64">
        <v>0</v>
      </c>
      <c r="O41" s="64">
        <v>0</v>
      </c>
      <c r="P41" s="64">
        <v>5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2</v>
      </c>
      <c r="W41" s="73">
        <v>2</v>
      </c>
    </row>
    <row r="42" spans="1:23" ht="21" customHeight="1">
      <c r="A42" s="39"/>
      <c r="B42" s="53"/>
      <c r="C42" s="10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51"/>
      <c r="S42" s="51"/>
      <c r="T42" s="51"/>
      <c r="U42" s="51"/>
      <c r="V42" s="97"/>
      <c r="W42" s="6"/>
    </row>
    <row r="43" spans="1:23">
      <c r="A43" s="30" t="s">
        <v>116</v>
      </c>
      <c r="B43" s="24">
        <f>SUM(B44:B49)</f>
        <v>9902</v>
      </c>
      <c r="C43" s="25">
        <f t="shared" ref="C43:W43" si="7">SUM(C44:C49)</f>
        <v>1155</v>
      </c>
      <c r="D43" s="62">
        <f t="shared" si="7"/>
        <v>0</v>
      </c>
      <c r="E43" s="62">
        <f t="shared" si="7"/>
        <v>552</v>
      </c>
      <c r="F43" s="62">
        <f t="shared" si="7"/>
        <v>4258</v>
      </c>
      <c r="G43" s="62">
        <f t="shared" si="7"/>
        <v>10</v>
      </c>
      <c r="H43" s="62">
        <f t="shared" si="7"/>
        <v>22</v>
      </c>
      <c r="I43" s="62">
        <f t="shared" si="7"/>
        <v>0</v>
      </c>
      <c r="J43" s="62">
        <f t="shared" si="7"/>
        <v>375</v>
      </c>
      <c r="K43" s="62">
        <f t="shared" si="7"/>
        <v>393</v>
      </c>
      <c r="L43" s="62">
        <f t="shared" si="7"/>
        <v>3033</v>
      </c>
      <c r="M43" s="62">
        <f t="shared" si="7"/>
        <v>1</v>
      </c>
      <c r="N43" s="62">
        <f t="shared" si="7"/>
        <v>1</v>
      </c>
      <c r="O43" s="62">
        <f t="shared" si="7"/>
        <v>0</v>
      </c>
      <c r="P43" s="62">
        <f t="shared" si="7"/>
        <v>0</v>
      </c>
      <c r="Q43" s="62">
        <f t="shared" si="7"/>
        <v>0</v>
      </c>
      <c r="R43" s="62">
        <f t="shared" si="7"/>
        <v>0</v>
      </c>
      <c r="S43" s="62">
        <f>SUM(S44:S49)</f>
        <v>0</v>
      </c>
      <c r="T43" s="62">
        <f t="shared" si="7"/>
        <v>0</v>
      </c>
      <c r="U43" s="62">
        <f t="shared" si="7"/>
        <v>0</v>
      </c>
      <c r="V43" s="26">
        <f>SUM(V44:V49)</f>
        <v>96</v>
      </c>
      <c r="W43" s="23">
        <f t="shared" si="7"/>
        <v>6</v>
      </c>
    </row>
    <row r="44" spans="1:23" ht="21" customHeight="1">
      <c r="A44" s="39" t="s">
        <v>134</v>
      </c>
      <c r="B44" s="53">
        <f t="shared" ref="B44:B49" si="8">SUM(C44:W44)</f>
        <v>4869</v>
      </c>
      <c r="C44" s="64">
        <v>273</v>
      </c>
      <c r="D44" s="64">
        <v>0</v>
      </c>
      <c r="E44" s="64">
        <v>319</v>
      </c>
      <c r="F44" s="64">
        <v>2301</v>
      </c>
      <c r="G44" s="64">
        <v>8</v>
      </c>
      <c r="H44" s="64">
        <v>12</v>
      </c>
      <c r="I44" s="64">
        <v>0</v>
      </c>
      <c r="J44" s="64">
        <v>141</v>
      </c>
      <c r="K44" s="64">
        <v>218</v>
      </c>
      <c r="L44" s="64">
        <v>1575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22</v>
      </c>
      <c r="W44" s="73">
        <v>0</v>
      </c>
    </row>
    <row r="45" spans="1:23" ht="21" customHeight="1">
      <c r="A45" s="39" t="s">
        <v>151</v>
      </c>
      <c r="B45" s="53">
        <f t="shared" si="8"/>
        <v>665</v>
      </c>
      <c r="C45" s="64">
        <v>576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85</v>
      </c>
      <c r="K45" s="64">
        <v>3</v>
      </c>
      <c r="L45" s="64">
        <v>0</v>
      </c>
      <c r="M45" s="64">
        <v>0</v>
      </c>
      <c r="N45" s="64">
        <v>1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73">
        <v>0</v>
      </c>
    </row>
    <row r="46" spans="1:23" ht="21" customHeight="1">
      <c r="A46" s="39" t="s">
        <v>169</v>
      </c>
      <c r="B46" s="53">
        <f t="shared" si="8"/>
        <v>1060</v>
      </c>
      <c r="C46" s="64">
        <v>66</v>
      </c>
      <c r="D46" s="64">
        <v>0</v>
      </c>
      <c r="E46" s="64">
        <v>45</v>
      </c>
      <c r="F46" s="64">
        <v>453</v>
      </c>
      <c r="G46" s="64">
        <v>1</v>
      </c>
      <c r="H46" s="64">
        <v>3</v>
      </c>
      <c r="I46" s="64">
        <v>0</v>
      </c>
      <c r="J46" s="64">
        <v>12</v>
      </c>
      <c r="K46" s="64">
        <v>35</v>
      </c>
      <c r="L46" s="64">
        <v>424</v>
      </c>
      <c r="M46" s="64">
        <v>1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20</v>
      </c>
      <c r="W46" s="73">
        <v>0</v>
      </c>
    </row>
    <row r="47" spans="1:23" ht="21" customHeight="1">
      <c r="A47" s="39" t="s">
        <v>29</v>
      </c>
      <c r="B47" s="53">
        <f t="shared" si="8"/>
        <v>887</v>
      </c>
      <c r="C47" s="64">
        <v>59</v>
      </c>
      <c r="D47" s="64">
        <v>0</v>
      </c>
      <c r="E47" s="64">
        <v>38</v>
      </c>
      <c r="F47" s="64">
        <v>458</v>
      </c>
      <c r="G47" s="64">
        <v>1</v>
      </c>
      <c r="H47" s="64">
        <v>1</v>
      </c>
      <c r="I47" s="64">
        <v>0</v>
      </c>
      <c r="J47" s="64">
        <v>20</v>
      </c>
      <c r="K47" s="64">
        <v>27</v>
      </c>
      <c r="L47" s="64">
        <v>229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54</v>
      </c>
      <c r="W47" s="73">
        <v>0</v>
      </c>
    </row>
    <row r="48" spans="1:23" ht="21" customHeight="1">
      <c r="A48" s="39" t="s">
        <v>30</v>
      </c>
      <c r="B48" s="53">
        <f t="shared" si="8"/>
        <v>728</v>
      </c>
      <c r="C48" s="64">
        <v>53</v>
      </c>
      <c r="D48" s="64">
        <v>0</v>
      </c>
      <c r="E48" s="64">
        <v>62</v>
      </c>
      <c r="F48" s="64">
        <v>384</v>
      </c>
      <c r="G48" s="64">
        <v>0</v>
      </c>
      <c r="H48" s="64">
        <v>0</v>
      </c>
      <c r="I48" s="64">
        <v>0</v>
      </c>
      <c r="J48" s="64">
        <v>72</v>
      </c>
      <c r="K48" s="64">
        <v>38</v>
      </c>
      <c r="L48" s="64">
        <v>114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73">
        <v>5</v>
      </c>
    </row>
    <row r="49" spans="1:23" ht="21" customHeight="1">
      <c r="A49" s="39" t="s">
        <v>28</v>
      </c>
      <c r="B49" s="53">
        <f t="shared" si="8"/>
        <v>1693</v>
      </c>
      <c r="C49" s="64">
        <v>128</v>
      </c>
      <c r="D49" s="64">
        <v>0</v>
      </c>
      <c r="E49" s="64">
        <v>88</v>
      </c>
      <c r="F49" s="64">
        <v>662</v>
      </c>
      <c r="G49" s="64">
        <v>0</v>
      </c>
      <c r="H49" s="64">
        <v>6</v>
      </c>
      <c r="I49" s="64">
        <v>0</v>
      </c>
      <c r="J49" s="64">
        <v>45</v>
      </c>
      <c r="K49" s="64">
        <v>72</v>
      </c>
      <c r="L49" s="64">
        <v>691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73">
        <v>1</v>
      </c>
    </row>
    <row r="50" spans="1:23" ht="21" customHeight="1">
      <c r="A50" s="39"/>
      <c r="B50" s="24"/>
      <c r="C50" s="25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3"/>
      <c r="S50" s="63"/>
      <c r="T50" s="63"/>
      <c r="U50" s="63"/>
      <c r="V50" s="26"/>
      <c r="W50" s="23"/>
    </row>
    <row r="51" spans="1:23" ht="21" customHeight="1">
      <c r="A51" s="30" t="s">
        <v>117</v>
      </c>
      <c r="B51" s="24">
        <f>SUM(B52:B54)</f>
        <v>5855</v>
      </c>
      <c r="C51" s="25">
        <f t="shared" ref="C51:W51" si="9">SUM(C52:C54)</f>
        <v>810</v>
      </c>
      <c r="D51" s="62">
        <f t="shared" si="9"/>
        <v>0</v>
      </c>
      <c r="E51" s="62">
        <f t="shared" si="9"/>
        <v>579</v>
      </c>
      <c r="F51" s="62">
        <f t="shared" si="9"/>
        <v>1910</v>
      </c>
      <c r="G51" s="62">
        <f t="shared" si="9"/>
        <v>11</v>
      </c>
      <c r="H51" s="62">
        <f t="shared" si="9"/>
        <v>52</v>
      </c>
      <c r="I51" s="62">
        <f t="shared" si="9"/>
        <v>11</v>
      </c>
      <c r="J51" s="62">
        <f t="shared" si="9"/>
        <v>173</v>
      </c>
      <c r="K51" s="62">
        <f t="shared" si="9"/>
        <v>241</v>
      </c>
      <c r="L51" s="62">
        <f t="shared" si="9"/>
        <v>2006</v>
      </c>
      <c r="M51" s="62">
        <f t="shared" si="9"/>
        <v>2</v>
      </c>
      <c r="N51" s="62">
        <f t="shared" si="9"/>
        <v>43</v>
      </c>
      <c r="O51" s="62">
        <f t="shared" si="9"/>
        <v>0</v>
      </c>
      <c r="P51" s="62">
        <f t="shared" si="9"/>
        <v>0</v>
      </c>
      <c r="Q51" s="62">
        <f t="shared" si="9"/>
        <v>0</v>
      </c>
      <c r="R51" s="62">
        <f t="shared" si="9"/>
        <v>0</v>
      </c>
      <c r="S51" s="62">
        <f>SUM(S52:S54)</f>
        <v>0</v>
      </c>
      <c r="T51" s="62">
        <f t="shared" si="9"/>
        <v>0</v>
      </c>
      <c r="U51" s="62">
        <f t="shared" si="9"/>
        <v>11</v>
      </c>
      <c r="V51" s="26">
        <f>SUM(V52:V54)</f>
        <v>0</v>
      </c>
      <c r="W51" s="23">
        <f t="shared" si="9"/>
        <v>6</v>
      </c>
    </row>
    <row r="52" spans="1:23" ht="21" customHeight="1">
      <c r="A52" s="39" t="s">
        <v>135</v>
      </c>
      <c r="B52" s="53">
        <f>SUM(C52:W52)</f>
        <v>2638</v>
      </c>
      <c r="C52" s="64">
        <v>277</v>
      </c>
      <c r="D52" s="64">
        <v>0</v>
      </c>
      <c r="E52" s="64">
        <v>282</v>
      </c>
      <c r="F52" s="64">
        <v>697</v>
      </c>
      <c r="G52" s="64">
        <v>4</v>
      </c>
      <c r="H52" s="64">
        <v>36</v>
      </c>
      <c r="I52" s="64">
        <v>1</v>
      </c>
      <c r="J52" s="64">
        <v>88</v>
      </c>
      <c r="K52" s="64">
        <v>112</v>
      </c>
      <c r="L52" s="64">
        <v>1123</v>
      </c>
      <c r="M52" s="64">
        <v>2</v>
      </c>
      <c r="N52" s="64">
        <v>1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11</v>
      </c>
      <c r="V52" s="64">
        <v>0</v>
      </c>
      <c r="W52" s="73">
        <v>4</v>
      </c>
    </row>
    <row r="53" spans="1:23" ht="21" customHeight="1">
      <c r="A53" s="39" t="s">
        <v>177</v>
      </c>
      <c r="B53" s="53">
        <f>SUM(C53:W53)</f>
        <v>415</v>
      </c>
      <c r="C53" s="64">
        <v>314</v>
      </c>
      <c r="D53" s="64">
        <v>0</v>
      </c>
      <c r="E53" s="64">
        <v>0</v>
      </c>
      <c r="F53" s="64">
        <v>57</v>
      </c>
      <c r="G53" s="64">
        <v>0</v>
      </c>
      <c r="H53" s="64">
        <v>0</v>
      </c>
      <c r="I53" s="64">
        <v>0</v>
      </c>
      <c r="J53" s="64">
        <v>0</v>
      </c>
      <c r="K53" s="64">
        <v>2</v>
      </c>
      <c r="L53" s="64">
        <v>0</v>
      </c>
      <c r="M53" s="64">
        <v>0</v>
      </c>
      <c r="N53" s="64">
        <v>42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73">
        <v>0</v>
      </c>
    </row>
    <row r="54" spans="1:23" ht="21" customHeight="1">
      <c r="A54" s="39" t="s">
        <v>26</v>
      </c>
      <c r="B54" s="53">
        <f>SUM(C54:W54)</f>
        <v>2802</v>
      </c>
      <c r="C54" s="64">
        <v>219</v>
      </c>
      <c r="D54" s="64">
        <v>0</v>
      </c>
      <c r="E54" s="64">
        <v>297</v>
      </c>
      <c r="F54" s="64">
        <v>1156</v>
      </c>
      <c r="G54" s="64">
        <v>7</v>
      </c>
      <c r="H54" s="64">
        <v>16</v>
      </c>
      <c r="I54" s="64">
        <v>10</v>
      </c>
      <c r="J54" s="64">
        <v>85</v>
      </c>
      <c r="K54" s="64">
        <v>127</v>
      </c>
      <c r="L54" s="64">
        <v>883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73">
        <v>2</v>
      </c>
    </row>
    <row r="55" spans="1:23" ht="21" customHeight="1">
      <c r="A55" s="3"/>
      <c r="B55" s="53"/>
      <c r="C55" s="10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51"/>
      <c r="S55" s="51"/>
      <c r="T55" s="51"/>
      <c r="U55" s="51"/>
      <c r="V55" s="97"/>
      <c r="W55" s="6"/>
    </row>
    <row r="56" spans="1:23" ht="21" customHeight="1">
      <c r="A56" s="30" t="s">
        <v>160</v>
      </c>
      <c r="B56" s="24">
        <f>SUM(B57:B62)</f>
        <v>18847</v>
      </c>
      <c r="C56" s="25">
        <f t="shared" ref="C56:W56" si="10">SUM(C57:C62)</f>
        <v>2208</v>
      </c>
      <c r="D56" s="62">
        <f t="shared" si="10"/>
        <v>1</v>
      </c>
      <c r="E56" s="62">
        <f t="shared" si="10"/>
        <v>1811</v>
      </c>
      <c r="F56" s="62">
        <f t="shared" si="10"/>
        <v>7307</v>
      </c>
      <c r="G56" s="62">
        <f t="shared" si="10"/>
        <v>23</v>
      </c>
      <c r="H56" s="62">
        <f t="shared" si="10"/>
        <v>137</v>
      </c>
      <c r="I56" s="62">
        <f t="shared" si="10"/>
        <v>107</v>
      </c>
      <c r="J56" s="62">
        <f t="shared" si="10"/>
        <v>629</v>
      </c>
      <c r="K56" s="62">
        <f t="shared" si="10"/>
        <v>684</v>
      </c>
      <c r="L56" s="62">
        <f t="shared" si="10"/>
        <v>5562</v>
      </c>
      <c r="M56" s="62">
        <f t="shared" si="10"/>
        <v>1</v>
      </c>
      <c r="N56" s="62">
        <f t="shared" si="10"/>
        <v>124</v>
      </c>
      <c r="O56" s="62">
        <f t="shared" si="10"/>
        <v>0</v>
      </c>
      <c r="P56" s="62">
        <f t="shared" si="10"/>
        <v>23</v>
      </c>
      <c r="Q56" s="62">
        <f t="shared" si="10"/>
        <v>35</v>
      </c>
      <c r="R56" s="62">
        <f t="shared" si="10"/>
        <v>1</v>
      </c>
      <c r="S56" s="62">
        <f>SUM(S57:S62)</f>
        <v>0</v>
      </c>
      <c r="T56" s="62">
        <f t="shared" si="10"/>
        <v>155</v>
      </c>
      <c r="U56" s="62">
        <f t="shared" si="10"/>
        <v>0</v>
      </c>
      <c r="V56" s="26">
        <f>SUM(V57:V62)</f>
        <v>17</v>
      </c>
      <c r="W56" s="23">
        <f t="shared" si="10"/>
        <v>22</v>
      </c>
    </row>
    <row r="57" spans="1:23" ht="21" customHeight="1">
      <c r="A57" s="39" t="s">
        <v>156</v>
      </c>
      <c r="B57" s="53">
        <f t="shared" ref="B57:B62" si="11">SUM(C57:W57)</f>
        <v>10683</v>
      </c>
      <c r="C57" s="64">
        <v>1033</v>
      </c>
      <c r="D57" s="64">
        <v>0</v>
      </c>
      <c r="E57" s="64">
        <v>1033</v>
      </c>
      <c r="F57" s="64">
        <v>3896</v>
      </c>
      <c r="G57" s="64">
        <v>2</v>
      </c>
      <c r="H57" s="64">
        <v>55</v>
      </c>
      <c r="I57" s="64">
        <v>74</v>
      </c>
      <c r="J57" s="64">
        <v>328</v>
      </c>
      <c r="K57" s="64">
        <v>353</v>
      </c>
      <c r="L57" s="64">
        <v>3850</v>
      </c>
      <c r="M57" s="64">
        <v>1</v>
      </c>
      <c r="N57" s="64">
        <v>4</v>
      </c>
      <c r="O57" s="64">
        <v>0</v>
      </c>
      <c r="P57" s="64">
        <v>23</v>
      </c>
      <c r="Q57" s="64">
        <v>0</v>
      </c>
      <c r="R57" s="64">
        <v>0</v>
      </c>
      <c r="S57" s="64">
        <v>0</v>
      </c>
      <c r="T57" s="64">
        <v>2</v>
      </c>
      <c r="U57" s="64">
        <v>0</v>
      </c>
      <c r="V57" s="64">
        <v>14</v>
      </c>
      <c r="W57" s="73">
        <v>15</v>
      </c>
    </row>
    <row r="58" spans="1:23" ht="21" customHeight="1">
      <c r="A58" s="39" t="s">
        <v>144</v>
      </c>
      <c r="B58" s="53">
        <f t="shared" si="11"/>
        <v>312</v>
      </c>
      <c r="C58" s="64">
        <v>264</v>
      </c>
      <c r="D58" s="64">
        <v>0</v>
      </c>
      <c r="E58" s="64">
        <v>0</v>
      </c>
      <c r="F58" s="64">
        <v>22</v>
      </c>
      <c r="G58" s="64">
        <v>0</v>
      </c>
      <c r="H58" s="64">
        <v>0</v>
      </c>
      <c r="I58" s="64">
        <v>0</v>
      </c>
      <c r="J58" s="64">
        <v>24</v>
      </c>
      <c r="K58" s="64">
        <v>2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73">
        <v>0</v>
      </c>
    </row>
    <row r="59" spans="1:23" ht="21" customHeight="1">
      <c r="A59" s="39" t="s">
        <v>31</v>
      </c>
      <c r="B59" s="53">
        <f t="shared" si="11"/>
        <v>2955</v>
      </c>
      <c r="C59" s="64">
        <v>331</v>
      </c>
      <c r="D59" s="64">
        <v>1</v>
      </c>
      <c r="E59" s="64">
        <v>345</v>
      </c>
      <c r="F59" s="64">
        <v>751</v>
      </c>
      <c r="G59" s="64">
        <v>16</v>
      </c>
      <c r="H59" s="64">
        <v>39</v>
      </c>
      <c r="I59" s="64">
        <v>3</v>
      </c>
      <c r="J59" s="64">
        <v>123</v>
      </c>
      <c r="K59" s="64">
        <v>114</v>
      </c>
      <c r="L59" s="64">
        <v>1186</v>
      </c>
      <c r="M59" s="64">
        <v>0</v>
      </c>
      <c r="N59" s="64">
        <v>41</v>
      </c>
      <c r="O59" s="64">
        <v>0</v>
      </c>
      <c r="P59" s="64">
        <v>0</v>
      </c>
      <c r="Q59" s="64">
        <v>0</v>
      </c>
      <c r="R59" s="64">
        <v>1</v>
      </c>
      <c r="S59" s="64">
        <v>0</v>
      </c>
      <c r="T59" s="64">
        <v>0</v>
      </c>
      <c r="U59" s="64">
        <v>0</v>
      </c>
      <c r="V59" s="64">
        <v>1</v>
      </c>
      <c r="W59" s="73">
        <v>3</v>
      </c>
    </row>
    <row r="60" spans="1:23" ht="21" customHeight="1">
      <c r="A60" s="39" t="s">
        <v>218</v>
      </c>
      <c r="B60" s="53">
        <f t="shared" si="11"/>
        <v>193</v>
      </c>
      <c r="C60" s="64">
        <v>18</v>
      </c>
      <c r="D60" s="64">
        <v>0</v>
      </c>
      <c r="E60" s="64">
        <v>12</v>
      </c>
      <c r="F60" s="64">
        <v>102</v>
      </c>
      <c r="G60" s="64">
        <v>0</v>
      </c>
      <c r="H60" s="64">
        <v>0</v>
      </c>
      <c r="I60" s="64">
        <v>0</v>
      </c>
      <c r="J60" s="64">
        <v>44</v>
      </c>
      <c r="K60" s="64">
        <v>16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73">
        <v>1</v>
      </c>
    </row>
    <row r="61" spans="1:23" ht="21" customHeight="1">
      <c r="A61" s="39" t="s">
        <v>32</v>
      </c>
      <c r="B61" s="53">
        <f t="shared" si="11"/>
        <v>3915</v>
      </c>
      <c r="C61" s="64">
        <v>515</v>
      </c>
      <c r="D61" s="64">
        <v>0</v>
      </c>
      <c r="E61" s="64">
        <v>356</v>
      </c>
      <c r="F61" s="64">
        <v>2208</v>
      </c>
      <c r="G61" s="64">
        <v>4</v>
      </c>
      <c r="H61" s="64">
        <v>29</v>
      </c>
      <c r="I61" s="64">
        <v>2</v>
      </c>
      <c r="J61" s="64">
        <v>74</v>
      </c>
      <c r="K61" s="64">
        <v>174</v>
      </c>
      <c r="L61" s="64">
        <v>281</v>
      </c>
      <c r="M61" s="64">
        <v>0</v>
      </c>
      <c r="N61" s="64">
        <v>79</v>
      </c>
      <c r="O61" s="64">
        <v>0</v>
      </c>
      <c r="P61" s="64">
        <v>0</v>
      </c>
      <c r="Q61" s="64">
        <v>35</v>
      </c>
      <c r="R61" s="64">
        <v>0</v>
      </c>
      <c r="S61" s="64">
        <v>0</v>
      </c>
      <c r="T61" s="64">
        <v>153</v>
      </c>
      <c r="U61" s="64">
        <v>0</v>
      </c>
      <c r="V61" s="64">
        <v>2</v>
      </c>
      <c r="W61" s="73">
        <v>3</v>
      </c>
    </row>
    <row r="62" spans="1:23" ht="21" customHeight="1">
      <c r="A62" s="39" t="s">
        <v>25</v>
      </c>
      <c r="B62" s="53">
        <f t="shared" si="11"/>
        <v>789</v>
      </c>
      <c r="C62" s="64">
        <v>47</v>
      </c>
      <c r="D62" s="64">
        <v>0</v>
      </c>
      <c r="E62" s="64">
        <v>65</v>
      </c>
      <c r="F62" s="64">
        <v>328</v>
      </c>
      <c r="G62" s="64">
        <v>1</v>
      </c>
      <c r="H62" s="64">
        <v>14</v>
      </c>
      <c r="I62" s="64">
        <v>28</v>
      </c>
      <c r="J62" s="64">
        <v>36</v>
      </c>
      <c r="K62" s="64">
        <v>25</v>
      </c>
      <c r="L62" s="64">
        <v>245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73">
        <v>0</v>
      </c>
    </row>
    <row r="63" spans="1:23" ht="21" customHeight="1">
      <c r="A63" s="2"/>
      <c r="B63" s="24"/>
      <c r="C63" s="2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3"/>
      <c r="S63" s="63"/>
      <c r="T63" s="63"/>
      <c r="U63" s="63"/>
      <c r="V63" s="26"/>
      <c r="W63" s="23"/>
    </row>
    <row r="64" spans="1:23" ht="21" customHeight="1">
      <c r="A64" s="30" t="s">
        <v>161</v>
      </c>
      <c r="B64" s="24">
        <f>SUM(B65:B68)</f>
        <v>14955</v>
      </c>
      <c r="C64" s="25">
        <f t="shared" ref="C64:W64" si="12">SUM(C65:C68)</f>
        <v>1989</v>
      </c>
      <c r="D64" s="62">
        <f t="shared" si="12"/>
        <v>0</v>
      </c>
      <c r="E64" s="62">
        <f t="shared" si="12"/>
        <v>1406</v>
      </c>
      <c r="F64" s="62">
        <f t="shared" si="12"/>
        <v>4761</v>
      </c>
      <c r="G64" s="62">
        <f t="shared" si="12"/>
        <v>28</v>
      </c>
      <c r="H64" s="62">
        <f t="shared" si="12"/>
        <v>93</v>
      </c>
      <c r="I64" s="62">
        <f t="shared" si="12"/>
        <v>8</v>
      </c>
      <c r="J64" s="62">
        <f t="shared" si="12"/>
        <v>943</v>
      </c>
      <c r="K64" s="62">
        <f t="shared" si="12"/>
        <v>519</v>
      </c>
      <c r="L64" s="62">
        <f t="shared" si="12"/>
        <v>4892</v>
      </c>
      <c r="M64" s="62">
        <f t="shared" si="12"/>
        <v>3</v>
      </c>
      <c r="N64" s="62">
        <f t="shared" si="12"/>
        <v>3</v>
      </c>
      <c r="O64" s="62">
        <f t="shared" si="12"/>
        <v>165</v>
      </c>
      <c r="P64" s="62">
        <f t="shared" si="12"/>
        <v>0</v>
      </c>
      <c r="Q64" s="62">
        <f t="shared" si="12"/>
        <v>0</v>
      </c>
      <c r="R64" s="62">
        <f t="shared" si="12"/>
        <v>0</v>
      </c>
      <c r="S64" s="62">
        <f>SUM(S65:S68)</f>
        <v>0</v>
      </c>
      <c r="T64" s="62">
        <f t="shared" si="12"/>
        <v>0</v>
      </c>
      <c r="U64" s="62">
        <f t="shared" si="12"/>
        <v>110</v>
      </c>
      <c r="V64" s="26">
        <f>SUM(V65:V68)</f>
        <v>21</v>
      </c>
      <c r="W64" s="23">
        <f t="shared" si="12"/>
        <v>14</v>
      </c>
    </row>
    <row r="65" spans="1:23">
      <c r="A65" s="39" t="s">
        <v>155</v>
      </c>
      <c r="B65" s="53">
        <f>SUM(C65:W65)</f>
        <v>9915</v>
      </c>
      <c r="C65" s="64">
        <v>879</v>
      </c>
      <c r="D65" s="64">
        <v>0</v>
      </c>
      <c r="E65" s="64">
        <v>966</v>
      </c>
      <c r="F65" s="64">
        <v>3116</v>
      </c>
      <c r="G65" s="64">
        <v>28</v>
      </c>
      <c r="H65" s="64">
        <v>45</v>
      </c>
      <c r="I65" s="64">
        <v>3</v>
      </c>
      <c r="J65" s="64">
        <v>647</v>
      </c>
      <c r="K65" s="64">
        <v>332</v>
      </c>
      <c r="L65" s="64">
        <v>3629</v>
      </c>
      <c r="M65" s="64">
        <v>2</v>
      </c>
      <c r="N65" s="64">
        <v>0</v>
      </c>
      <c r="O65" s="64">
        <v>153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109</v>
      </c>
      <c r="V65" s="64">
        <v>0</v>
      </c>
      <c r="W65" s="73">
        <v>6</v>
      </c>
    </row>
    <row r="66" spans="1:23" ht="21" customHeight="1">
      <c r="A66" s="39" t="s">
        <v>145</v>
      </c>
      <c r="B66" s="53">
        <f>SUM(C66:W66)</f>
        <v>571</v>
      </c>
      <c r="C66" s="64">
        <v>537</v>
      </c>
      <c r="D66" s="64">
        <v>0</v>
      </c>
      <c r="E66" s="64">
        <v>1</v>
      </c>
      <c r="F66" s="64">
        <v>16</v>
      </c>
      <c r="G66" s="64">
        <v>0</v>
      </c>
      <c r="H66" s="64">
        <v>0</v>
      </c>
      <c r="I66" s="64">
        <v>0</v>
      </c>
      <c r="J66" s="64">
        <v>16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1</v>
      </c>
      <c r="V66" s="64">
        <v>0</v>
      </c>
      <c r="W66" s="73">
        <v>0</v>
      </c>
    </row>
    <row r="67" spans="1:23" ht="21" customHeight="1">
      <c r="A67" s="39" t="s">
        <v>33</v>
      </c>
      <c r="B67" s="53">
        <f>SUM(C67:W67)</f>
        <v>2045</v>
      </c>
      <c r="C67" s="64">
        <v>198</v>
      </c>
      <c r="D67" s="64">
        <v>0</v>
      </c>
      <c r="E67" s="64">
        <v>229</v>
      </c>
      <c r="F67" s="64">
        <v>657</v>
      </c>
      <c r="G67" s="64">
        <v>0</v>
      </c>
      <c r="H67" s="64">
        <v>25</v>
      </c>
      <c r="I67" s="64">
        <v>5</v>
      </c>
      <c r="J67" s="64">
        <v>118</v>
      </c>
      <c r="K67" s="64">
        <v>110</v>
      </c>
      <c r="L67" s="64">
        <v>682</v>
      </c>
      <c r="M67" s="64">
        <v>1</v>
      </c>
      <c r="N67" s="64">
        <v>3</v>
      </c>
      <c r="O67" s="64">
        <v>12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73">
        <v>5</v>
      </c>
    </row>
    <row r="68" spans="1:23" ht="21" customHeight="1">
      <c r="A68" s="39" t="s">
        <v>34</v>
      </c>
      <c r="B68" s="53">
        <f>SUM(C68:W68)</f>
        <v>2424</v>
      </c>
      <c r="C68" s="64">
        <v>375</v>
      </c>
      <c r="D68" s="64">
        <v>0</v>
      </c>
      <c r="E68" s="64">
        <v>210</v>
      </c>
      <c r="F68" s="64">
        <v>972</v>
      </c>
      <c r="G68" s="64">
        <v>0</v>
      </c>
      <c r="H68" s="64">
        <v>23</v>
      </c>
      <c r="I68" s="64">
        <v>0</v>
      </c>
      <c r="J68" s="64">
        <v>162</v>
      </c>
      <c r="K68" s="64">
        <v>77</v>
      </c>
      <c r="L68" s="64">
        <v>581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21</v>
      </c>
      <c r="W68" s="73">
        <v>3</v>
      </c>
    </row>
    <row r="69" spans="1:23" ht="21" customHeight="1">
      <c r="A69" s="2"/>
      <c r="B69" s="24"/>
      <c r="C69" s="25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3"/>
      <c r="S69" s="63"/>
      <c r="T69" s="63"/>
      <c r="U69" s="63"/>
      <c r="V69" s="26"/>
      <c r="W69" s="23"/>
    </row>
    <row r="70" spans="1:23" ht="21" customHeight="1">
      <c r="A70" s="30" t="s">
        <v>120</v>
      </c>
      <c r="B70" s="24">
        <f>SUM(B71:B73)</f>
        <v>8842</v>
      </c>
      <c r="C70" s="25">
        <f t="shared" ref="C70:W70" si="13">SUM(C71:C73)</f>
        <v>1812</v>
      </c>
      <c r="D70" s="62">
        <f t="shared" si="13"/>
        <v>0</v>
      </c>
      <c r="E70" s="62">
        <f t="shared" si="13"/>
        <v>986</v>
      </c>
      <c r="F70" s="62">
        <f t="shared" si="13"/>
        <v>2176</v>
      </c>
      <c r="G70" s="62">
        <f t="shared" si="13"/>
        <v>11</v>
      </c>
      <c r="H70" s="62">
        <f t="shared" si="13"/>
        <v>59</v>
      </c>
      <c r="I70" s="62">
        <f t="shared" si="13"/>
        <v>3</v>
      </c>
      <c r="J70" s="62">
        <f t="shared" si="13"/>
        <v>358</v>
      </c>
      <c r="K70" s="62">
        <f t="shared" si="13"/>
        <v>526</v>
      </c>
      <c r="L70" s="62">
        <f t="shared" si="13"/>
        <v>2821</v>
      </c>
      <c r="M70" s="62">
        <f t="shared" si="13"/>
        <v>3</v>
      </c>
      <c r="N70" s="62">
        <f t="shared" si="13"/>
        <v>24</v>
      </c>
      <c r="O70" s="62">
        <f t="shared" si="13"/>
        <v>0</v>
      </c>
      <c r="P70" s="62">
        <f t="shared" si="13"/>
        <v>0</v>
      </c>
      <c r="Q70" s="62">
        <f t="shared" si="13"/>
        <v>1</v>
      </c>
      <c r="R70" s="62">
        <f t="shared" si="13"/>
        <v>0</v>
      </c>
      <c r="S70" s="62">
        <f>SUM(S71:S73)</f>
        <v>0</v>
      </c>
      <c r="T70" s="62">
        <f t="shared" si="13"/>
        <v>46</v>
      </c>
      <c r="U70" s="62">
        <f t="shared" si="13"/>
        <v>1</v>
      </c>
      <c r="V70" s="26">
        <f>SUM(V71:V73)</f>
        <v>0</v>
      </c>
      <c r="W70" s="23">
        <f t="shared" si="13"/>
        <v>15</v>
      </c>
    </row>
    <row r="71" spans="1:23" ht="21" customHeight="1">
      <c r="A71" s="39" t="s">
        <v>136</v>
      </c>
      <c r="B71" s="53">
        <f>SUM(C71:W71)</f>
        <v>5225</v>
      </c>
      <c r="C71" s="64">
        <v>881</v>
      </c>
      <c r="D71" s="64">
        <v>0</v>
      </c>
      <c r="E71" s="64">
        <v>594</v>
      </c>
      <c r="F71" s="64">
        <v>1202</v>
      </c>
      <c r="G71" s="64">
        <v>11</v>
      </c>
      <c r="H71" s="64">
        <v>16</v>
      </c>
      <c r="I71" s="64">
        <v>3</v>
      </c>
      <c r="J71" s="64">
        <v>217</v>
      </c>
      <c r="K71" s="64">
        <v>287</v>
      </c>
      <c r="L71" s="64">
        <v>1930</v>
      </c>
      <c r="M71" s="64">
        <v>3</v>
      </c>
      <c r="N71" s="64">
        <v>24</v>
      </c>
      <c r="O71" s="64">
        <v>0</v>
      </c>
      <c r="P71" s="64">
        <v>0</v>
      </c>
      <c r="Q71" s="64">
        <v>1</v>
      </c>
      <c r="R71" s="64">
        <v>0</v>
      </c>
      <c r="S71" s="64">
        <v>0</v>
      </c>
      <c r="T71" s="64">
        <v>46</v>
      </c>
      <c r="U71" s="64">
        <v>1</v>
      </c>
      <c r="V71" s="64">
        <v>0</v>
      </c>
      <c r="W71" s="73">
        <v>9</v>
      </c>
    </row>
    <row r="72" spans="1:23" ht="21" customHeight="1">
      <c r="A72" s="39" t="s">
        <v>152</v>
      </c>
      <c r="B72" s="53">
        <f>SUM(C72:W72)</f>
        <v>489</v>
      </c>
      <c r="C72" s="64">
        <v>463</v>
      </c>
      <c r="D72" s="64">
        <v>0</v>
      </c>
      <c r="E72" s="64">
        <v>3</v>
      </c>
      <c r="F72" s="64">
        <v>0</v>
      </c>
      <c r="G72" s="64">
        <v>0</v>
      </c>
      <c r="H72" s="64">
        <v>0</v>
      </c>
      <c r="I72" s="64">
        <v>0</v>
      </c>
      <c r="J72" s="64">
        <v>13</v>
      </c>
      <c r="K72" s="64">
        <v>4</v>
      </c>
      <c r="L72" s="64">
        <v>1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73">
        <v>5</v>
      </c>
    </row>
    <row r="73" spans="1:23" ht="21" customHeight="1">
      <c r="A73" s="39" t="s">
        <v>35</v>
      </c>
      <c r="B73" s="53">
        <f>SUM(C73:W73)</f>
        <v>3128</v>
      </c>
      <c r="C73" s="64">
        <v>468</v>
      </c>
      <c r="D73" s="64">
        <v>0</v>
      </c>
      <c r="E73" s="64">
        <v>389</v>
      </c>
      <c r="F73" s="64">
        <v>974</v>
      </c>
      <c r="G73" s="64">
        <v>0</v>
      </c>
      <c r="H73" s="64">
        <v>43</v>
      </c>
      <c r="I73" s="64">
        <v>0</v>
      </c>
      <c r="J73" s="64">
        <v>128</v>
      </c>
      <c r="K73" s="64">
        <v>235</v>
      </c>
      <c r="L73" s="64">
        <v>890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73">
        <v>1</v>
      </c>
    </row>
    <row r="74" spans="1:23" ht="21" customHeight="1">
      <c r="A74" s="3"/>
      <c r="B74" s="24"/>
      <c r="C74" s="25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3"/>
      <c r="S74" s="63"/>
      <c r="T74" s="63"/>
      <c r="U74" s="63"/>
      <c r="V74" s="26"/>
      <c r="W74" s="23"/>
    </row>
    <row r="75" spans="1:23">
      <c r="A75" s="30" t="s">
        <v>121</v>
      </c>
      <c r="B75" s="24">
        <f>SUM(B76:B78)</f>
        <v>9572</v>
      </c>
      <c r="C75" s="25">
        <f t="shared" ref="C75:W75" si="14">SUM(C76:C78)</f>
        <v>1728</v>
      </c>
      <c r="D75" s="62">
        <f t="shared" si="14"/>
        <v>0</v>
      </c>
      <c r="E75" s="62">
        <f t="shared" si="14"/>
        <v>823</v>
      </c>
      <c r="F75" s="62">
        <f t="shared" si="14"/>
        <v>3195</v>
      </c>
      <c r="G75" s="62">
        <f t="shared" si="14"/>
        <v>12</v>
      </c>
      <c r="H75" s="62">
        <f t="shared" si="14"/>
        <v>64</v>
      </c>
      <c r="I75" s="62">
        <f t="shared" si="14"/>
        <v>4</v>
      </c>
      <c r="J75" s="62">
        <f t="shared" si="14"/>
        <v>346</v>
      </c>
      <c r="K75" s="62">
        <f t="shared" si="14"/>
        <v>505</v>
      </c>
      <c r="L75" s="62">
        <f t="shared" si="14"/>
        <v>2844</v>
      </c>
      <c r="M75" s="62">
        <f t="shared" si="14"/>
        <v>4</v>
      </c>
      <c r="N75" s="62">
        <f t="shared" si="14"/>
        <v>2</v>
      </c>
      <c r="O75" s="62">
        <f t="shared" si="14"/>
        <v>1</v>
      </c>
      <c r="P75" s="62">
        <f t="shared" si="14"/>
        <v>36</v>
      </c>
      <c r="Q75" s="62">
        <f t="shared" si="14"/>
        <v>0</v>
      </c>
      <c r="R75" s="62">
        <f t="shared" si="14"/>
        <v>0</v>
      </c>
      <c r="S75" s="62">
        <f>SUM(S76:S78)</f>
        <v>0</v>
      </c>
      <c r="T75" s="62">
        <f t="shared" si="14"/>
        <v>0</v>
      </c>
      <c r="U75" s="62">
        <f t="shared" si="14"/>
        <v>0</v>
      </c>
      <c r="V75" s="26">
        <f>SUM(V76:V78)</f>
        <v>0</v>
      </c>
      <c r="W75" s="23">
        <f t="shared" si="14"/>
        <v>8</v>
      </c>
    </row>
    <row r="76" spans="1:23" ht="21" customHeight="1">
      <c r="A76" s="39" t="s">
        <v>157</v>
      </c>
      <c r="B76" s="53">
        <f>SUM(C76:W76)</f>
        <v>4164</v>
      </c>
      <c r="C76" s="64">
        <v>611</v>
      </c>
      <c r="D76" s="64">
        <v>0</v>
      </c>
      <c r="E76" s="64">
        <v>403</v>
      </c>
      <c r="F76" s="64">
        <v>1442</v>
      </c>
      <c r="G76" s="64">
        <v>0</v>
      </c>
      <c r="H76" s="64">
        <v>25</v>
      </c>
      <c r="I76" s="64">
        <v>4</v>
      </c>
      <c r="J76" s="64">
        <v>128</v>
      </c>
      <c r="K76" s="64">
        <v>244</v>
      </c>
      <c r="L76" s="64">
        <v>1267</v>
      </c>
      <c r="M76" s="64">
        <v>0</v>
      </c>
      <c r="N76" s="64">
        <v>2</v>
      </c>
      <c r="O76" s="64">
        <v>1</v>
      </c>
      <c r="P76" s="64">
        <v>35</v>
      </c>
      <c r="Q76" s="64">
        <v>0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73">
        <v>2</v>
      </c>
    </row>
    <row r="77" spans="1:23" ht="21" customHeight="1">
      <c r="A77" s="39" t="s">
        <v>137</v>
      </c>
      <c r="B77" s="53">
        <f>SUM(C77:W77)</f>
        <v>4860</v>
      </c>
      <c r="C77" s="64">
        <v>678</v>
      </c>
      <c r="D77" s="64">
        <v>0</v>
      </c>
      <c r="E77" s="64">
        <v>420</v>
      </c>
      <c r="F77" s="64">
        <v>1705</v>
      </c>
      <c r="G77" s="64">
        <v>12</v>
      </c>
      <c r="H77" s="64">
        <v>39</v>
      </c>
      <c r="I77" s="64">
        <v>0</v>
      </c>
      <c r="J77" s="64">
        <v>170</v>
      </c>
      <c r="K77" s="64">
        <v>254</v>
      </c>
      <c r="L77" s="64">
        <v>1577</v>
      </c>
      <c r="M77" s="64">
        <v>4</v>
      </c>
      <c r="N77" s="64">
        <v>0</v>
      </c>
      <c r="O77" s="64">
        <v>0</v>
      </c>
      <c r="P77" s="64">
        <v>1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73">
        <v>0</v>
      </c>
    </row>
    <row r="78" spans="1:23" ht="21" customHeight="1">
      <c r="A78" s="39" t="s">
        <v>168</v>
      </c>
      <c r="B78" s="53">
        <f>SUM(C78:W78)</f>
        <v>548</v>
      </c>
      <c r="C78" s="64">
        <v>439</v>
      </c>
      <c r="D78" s="64">
        <v>0</v>
      </c>
      <c r="E78" s="64">
        <v>0</v>
      </c>
      <c r="F78" s="64">
        <v>48</v>
      </c>
      <c r="G78" s="64">
        <v>0</v>
      </c>
      <c r="H78" s="64">
        <v>0</v>
      </c>
      <c r="I78" s="64">
        <v>0</v>
      </c>
      <c r="J78" s="64">
        <v>48</v>
      </c>
      <c r="K78" s="64">
        <v>7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73">
        <v>6</v>
      </c>
    </row>
    <row r="79" spans="1:23" ht="21" customHeight="1">
      <c r="A79" s="3"/>
      <c r="B79" s="24"/>
      <c r="C79" s="25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3"/>
      <c r="S79" s="63"/>
      <c r="T79" s="63"/>
      <c r="U79" s="63"/>
      <c r="V79" s="26"/>
      <c r="W79" s="23"/>
    </row>
    <row r="80" spans="1:23" ht="21" customHeight="1">
      <c r="A80" s="30" t="s">
        <v>101</v>
      </c>
      <c r="B80" s="24">
        <f>SUM(B81:B85)</f>
        <v>12769</v>
      </c>
      <c r="C80" s="25">
        <f t="shared" ref="C80:W80" si="15">SUM(C81:C85)</f>
        <v>1493</v>
      </c>
      <c r="D80" s="62">
        <f t="shared" si="15"/>
        <v>0</v>
      </c>
      <c r="E80" s="62">
        <f t="shared" si="15"/>
        <v>1213</v>
      </c>
      <c r="F80" s="62">
        <f t="shared" si="15"/>
        <v>4689</v>
      </c>
      <c r="G80" s="62">
        <f t="shared" si="15"/>
        <v>1</v>
      </c>
      <c r="H80" s="62">
        <f t="shared" si="15"/>
        <v>99</v>
      </c>
      <c r="I80" s="62">
        <f t="shared" si="15"/>
        <v>27</v>
      </c>
      <c r="J80" s="62">
        <f t="shared" si="15"/>
        <v>364</v>
      </c>
      <c r="K80" s="62">
        <f t="shared" si="15"/>
        <v>517</v>
      </c>
      <c r="L80" s="62">
        <f t="shared" si="15"/>
        <v>3950</v>
      </c>
      <c r="M80" s="62">
        <f t="shared" si="15"/>
        <v>3</v>
      </c>
      <c r="N80" s="62">
        <f t="shared" si="15"/>
        <v>0</v>
      </c>
      <c r="O80" s="62">
        <f t="shared" si="15"/>
        <v>0</v>
      </c>
      <c r="P80" s="62">
        <f t="shared" si="15"/>
        <v>397</v>
      </c>
      <c r="Q80" s="62">
        <f t="shared" si="15"/>
        <v>0</v>
      </c>
      <c r="R80" s="62">
        <f t="shared" si="15"/>
        <v>0</v>
      </c>
      <c r="S80" s="62">
        <f>SUM(S81:S85)</f>
        <v>0</v>
      </c>
      <c r="T80" s="62">
        <f t="shared" si="15"/>
        <v>0</v>
      </c>
      <c r="U80" s="62">
        <f t="shared" si="15"/>
        <v>0</v>
      </c>
      <c r="V80" s="26">
        <f>SUM(V81:V85)</f>
        <v>0</v>
      </c>
      <c r="W80" s="23">
        <f t="shared" si="15"/>
        <v>16</v>
      </c>
    </row>
    <row r="81" spans="1:23" ht="21" customHeight="1">
      <c r="A81" s="39" t="s">
        <v>158</v>
      </c>
      <c r="B81" s="53">
        <f>SUM(C81:W81)</f>
        <v>6591</v>
      </c>
      <c r="C81" s="64">
        <v>642</v>
      </c>
      <c r="D81" s="64">
        <v>0</v>
      </c>
      <c r="E81" s="64">
        <v>580</v>
      </c>
      <c r="F81" s="64">
        <v>2473</v>
      </c>
      <c r="G81" s="64">
        <v>0</v>
      </c>
      <c r="H81" s="64">
        <v>21</v>
      </c>
      <c r="I81" s="64">
        <v>21</v>
      </c>
      <c r="J81" s="64">
        <v>195</v>
      </c>
      <c r="K81" s="64">
        <v>252</v>
      </c>
      <c r="L81" s="64">
        <v>2023</v>
      </c>
      <c r="M81" s="64">
        <v>0</v>
      </c>
      <c r="N81" s="64">
        <v>0</v>
      </c>
      <c r="O81" s="64">
        <v>0</v>
      </c>
      <c r="P81" s="64">
        <v>384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73">
        <v>0</v>
      </c>
    </row>
    <row r="82" spans="1:23" ht="21" customHeight="1">
      <c r="A82" s="39" t="s">
        <v>146</v>
      </c>
      <c r="B82" s="53">
        <f>SUM(C82:W82)</f>
        <v>577</v>
      </c>
      <c r="C82" s="64">
        <v>496</v>
      </c>
      <c r="D82" s="64">
        <v>0</v>
      </c>
      <c r="E82" s="64">
        <v>0</v>
      </c>
      <c r="F82" s="64">
        <v>48</v>
      </c>
      <c r="G82" s="64">
        <v>0</v>
      </c>
      <c r="H82" s="64">
        <v>0</v>
      </c>
      <c r="I82" s="64">
        <v>0</v>
      </c>
      <c r="J82" s="64">
        <v>32</v>
      </c>
      <c r="K82" s="64">
        <v>1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73">
        <v>0</v>
      </c>
    </row>
    <row r="83" spans="1:23" ht="21" customHeight="1">
      <c r="A83" s="39" t="s">
        <v>122</v>
      </c>
      <c r="B83" s="53">
        <f>SUM(C83:W83)</f>
        <v>1005</v>
      </c>
      <c r="C83" s="64">
        <v>83</v>
      </c>
      <c r="D83" s="64">
        <v>0</v>
      </c>
      <c r="E83" s="64">
        <v>137</v>
      </c>
      <c r="F83" s="64">
        <v>290</v>
      </c>
      <c r="G83" s="64">
        <v>0</v>
      </c>
      <c r="H83" s="64">
        <v>39</v>
      </c>
      <c r="I83" s="64">
        <v>0</v>
      </c>
      <c r="J83" s="64">
        <v>22</v>
      </c>
      <c r="K83" s="64">
        <v>52</v>
      </c>
      <c r="L83" s="64">
        <v>382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0</v>
      </c>
      <c r="V83" s="64">
        <v>0</v>
      </c>
      <c r="W83" s="73">
        <v>0</v>
      </c>
    </row>
    <row r="84" spans="1:23" ht="21" customHeight="1">
      <c r="A84" s="39" t="s">
        <v>36</v>
      </c>
      <c r="B84" s="53">
        <f>SUM(C84:W84)</f>
        <v>1954</v>
      </c>
      <c r="C84" s="64">
        <v>93</v>
      </c>
      <c r="D84" s="64">
        <v>0</v>
      </c>
      <c r="E84" s="64">
        <v>144</v>
      </c>
      <c r="F84" s="64">
        <v>737</v>
      </c>
      <c r="G84" s="64">
        <v>0</v>
      </c>
      <c r="H84" s="64">
        <v>13</v>
      </c>
      <c r="I84" s="64">
        <v>0</v>
      </c>
      <c r="J84" s="64">
        <v>55</v>
      </c>
      <c r="K84" s="64">
        <v>77</v>
      </c>
      <c r="L84" s="64">
        <v>820</v>
      </c>
      <c r="M84" s="64">
        <v>2</v>
      </c>
      <c r="N84" s="64">
        <v>0</v>
      </c>
      <c r="O84" s="64">
        <v>0</v>
      </c>
      <c r="P84" s="64">
        <v>13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73">
        <v>0</v>
      </c>
    </row>
    <row r="85" spans="1:23" ht="21" customHeight="1">
      <c r="A85" s="39" t="s">
        <v>37</v>
      </c>
      <c r="B85" s="53">
        <f>SUM(C85:W85)</f>
        <v>2642</v>
      </c>
      <c r="C85" s="64">
        <v>179</v>
      </c>
      <c r="D85" s="64">
        <v>0</v>
      </c>
      <c r="E85" s="64">
        <v>352</v>
      </c>
      <c r="F85" s="64">
        <v>1141</v>
      </c>
      <c r="G85" s="64">
        <v>1</v>
      </c>
      <c r="H85" s="64">
        <v>26</v>
      </c>
      <c r="I85" s="64">
        <v>6</v>
      </c>
      <c r="J85" s="64">
        <v>60</v>
      </c>
      <c r="K85" s="64">
        <v>135</v>
      </c>
      <c r="L85" s="64">
        <v>725</v>
      </c>
      <c r="M85" s="64">
        <v>1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73">
        <v>16</v>
      </c>
    </row>
    <row r="86" spans="1:23" ht="21" customHeight="1">
      <c r="A86" s="3"/>
      <c r="B86" s="24"/>
      <c r="C86" s="25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3"/>
      <c r="S86" s="63"/>
      <c r="T86" s="63"/>
      <c r="U86" s="63"/>
      <c r="V86" s="26"/>
      <c r="W86" s="23"/>
    </row>
    <row r="87" spans="1:23" ht="21" customHeight="1">
      <c r="A87" s="30" t="s">
        <v>123</v>
      </c>
      <c r="B87" s="24">
        <f>SUM(B88:B90)</f>
        <v>6520</v>
      </c>
      <c r="C87" s="25">
        <f t="shared" ref="C87:W87" si="16">SUM(C88:C90)</f>
        <v>1077</v>
      </c>
      <c r="D87" s="62">
        <f t="shared" si="16"/>
        <v>0</v>
      </c>
      <c r="E87" s="62">
        <f t="shared" si="16"/>
        <v>540</v>
      </c>
      <c r="F87" s="62">
        <f t="shared" si="16"/>
        <v>2766</v>
      </c>
      <c r="G87" s="62">
        <f t="shared" si="16"/>
        <v>44</v>
      </c>
      <c r="H87" s="62">
        <f t="shared" si="16"/>
        <v>38</v>
      </c>
      <c r="I87" s="62">
        <f t="shared" si="16"/>
        <v>0</v>
      </c>
      <c r="J87" s="62">
        <f t="shared" si="16"/>
        <v>341</v>
      </c>
      <c r="K87" s="62">
        <f t="shared" si="16"/>
        <v>383</v>
      </c>
      <c r="L87" s="62">
        <f t="shared" si="16"/>
        <v>1027</v>
      </c>
      <c r="M87" s="62">
        <f t="shared" si="16"/>
        <v>6</v>
      </c>
      <c r="N87" s="62">
        <f t="shared" si="16"/>
        <v>4</v>
      </c>
      <c r="O87" s="62">
        <f t="shared" si="16"/>
        <v>88</v>
      </c>
      <c r="P87" s="62">
        <f t="shared" si="16"/>
        <v>69</v>
      </c>
      <c r="Q87" s="62">
        <f t="shared" si="16"/>
        <v>0</v>
      </c>
      <c r="R87" s="62">
        <f t="shared" si="16"/>
        <v>0</v>
      </c>
      <c r="S87" s="62">
        <f>SUM(S88:S90)</f>
        <v>0</v>
      </c>
      <c r="T87" s="62">
        <f t="shared" si="16"/>
        <v>0</v>
      </c>
      <c r="U87" s="62">
        <f t="shared" si="16"/>
        <v>0</v>
      </c>
      <c r="V87" s="26">
        <f>SUM(V88:V90)</f>
        <v>91</v>
      </c>
      <c r="W87" s="23">
        <f t="shared" si="16"/>
        <v>46</v>
      </c>
    </row>
    <row r="88" spans="1:23" ht="21" customHeight="1">
      <c r="A88" s="39" t="s">
        <v>142</v>
      </c>
      <c r="B88" s="53">
        <f>SUM(C88:W88)</f>
        <v>4327</v>
      </c>
      <c r="C88" s="64">
        <v>445</v>
      </c>
      <c r="D88" s="64">
        <v>0</v>
      </c>
      <c r="E88" s="64">
        <v>371</v>
      </c>
      <c r="F88" s="64">
        <v>2148</v>
      </c>
      <c r="G88" s="64">
        <v>34</v>
      </c>
      <c r="H88" s="64">
        <v>15</v>
      </c>
      <c r="I88" s="64">
        <v>0</v>
      </c>
      <c r="J88" s="64">
        <v>187</v>
      </c>
      <c r="K88" s="64">
        <v>293</v>
      </c>
      <c r="L88" s="64">
        <v>672</v>
      </c>
      <c r="M88" s="64">
        <v>6</v>
      </c>
      <c r="N88" s="64">
        <v>4</v>
      </c>
      <c r="O88" s="64">
        <v>87</v>
      </c>
      <c r="P88" s="64">
        <v>57</v>
      </c>
      <c r="Q88" s="64">
        <v>0</v>
      </c>
      <c r="R88" s="64">
        <v>0</v>
      </c>
      <c r="S88" s="64">
        <v>0</v>
      </c>
      <c r="T88" s="64">
        <v>0</v>
      </c>
      <c r="U88" s="64">
        <v>0</v>
      </c>
      <c r="V88" s="64">
        <v>6</v>
      </c>
      <c r="W88" s="73">
        <v>2</v>
      </c>
    </row>
    <row r="89" spans="1:23" ht="21" customHeight="1">
      <c r="A89" s="39" t="s">
        <v>174</v>
      </c>
      <c r="B89" s="53">
        <f>SUM(C89:W89)</f>
        <v>701</v>
      </c>
      <c r="C89" s="64">
        <v>490</v>
      </c>
      <c r="D89" s="64">
        <v>0</v>
      </c>
      <c r="E89" s="64">
        <v>89</v>
      </c>
      <c r="F89" s="64">
        <v>4</v>
      </c>
      <c r="G89" s="64">
        <v>5</v>
      </c>
      <c r="H89" s="64">
        <v>0</v>
      </c>
      <c r="I89" s="64">
        <v>0</v>
      </c>
      <c r="J89" s="64">
        <v>105</v>
      </c>
      <c r="K89" s="64">
        <v>6</v>
      </c>
      <c r="L89" s="64">
        <v>0</v>
      </c>
      <c r="M89" s="64">
        <v>0</v>
      </c>
      <c r="N89" s="64">
        <v>0</v>
      </c>
      <c r="O89" s="64">
        <v>1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73">
        <v>1</v>
      </c>
    </row>
    <row r="90" spans="1:23" ht="21" customHeight="1">
      <c r="A90" s="39" t="s">
        <v>41</v>
      </c>
      <c r="B90" s="53">
        <f>SUM(C90:W90)</f>
        <v>1492</v>
      </c>
      <c r="C90" s="64">
        <v>142</v>
      </c>
      <c r="D90" s="64">
        <v>0</v>
      </c>
      <c r="E90" s="64">
        <v>80</v>
      </c>
      <c r="F90" s="64">
        <v>614</v>
      </c>
      <c r="G90" s="64">
        <v>5</v>
      </c>
      <c r="H90" s="64">
        <v>23</v>
      </c>
      <c r="I90" s="64">
        <v>0</v>
      </c>
      <c r="J90" s="64">
        <v>49</v>
      </c>
      <c r="K90" s="64">
        <v>84</v>
      </c>
      <c r="L90" s="64">
        <v>355</v>
      </c>
      <c r="M90" s="64">
        <v>0</v>
      </c>
      <c r="N90" s="64">
        <v>0</v>
      </c>
      <c r="O90" s="64">
        <v>0</v>
      </c>
      <c r="P90" s="64">
        <v>12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85</v>
      </c>
      <c r="W90" s="73">
        <v>43</v>
      </c>
    </row>
    <row r="91" spans="1:23" ht="21" customHeight="1">
      <c r="A91" s="3"/>
      <c r="B91" s="24"/>
      <c r="C91" s="25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3"/>
      <c r="S91" s="63"/>
      <c r="T91" s="63"/>
      <c r="U91" s="63"/>
      <c r="V91" s="26"/>
      <c r="W91" s="23"/>
    </row>
    <row r="92" spans="1:23" ht="21" customHeight="1">
      <c r="A92" s="30" t="s">
        <v>125</v>
      </c>
      <c r="B92" s="24">
        <f>SUM(B93:B98)</f>
        <v>8722</v>
      </c>
      <c r="C92" s="25">
        <f t="shared" ref="C92:W92" si="17">SUM(C93:C98)</f>
        <v>1438</v>
      </c>
      <c r="D92" s="62">
        <f t="shared" si="17"/>
        <v>0</v>
      </c>
      <c r="E92" s="62">
        <f t="shared" si="17"/>
        <v>759</v>
      </c>
      <c r="F92" s="62">
        <f t="shared" si="17"/>
        <v>3313</v>
      </c>
      <c r="G92" s="62">
        <f t="shared" si="17"/>
        <v>2</v>
      </c>
      <c r="H92" s="62">
        <f t="shared" si="17"/>
        <v>108</v>
      </c>
      <c r="I92" s="62">
        <f t="shared" si="17"/>
        <v>18</v>
      </c>
      <c r="J92" s="62">
        <f t="shared" si="17"/>
        <v>588</v>
      </c>
      <c r="K92" s="62">
        <f t="shared" si="17"/>
        <v>460</v>
      </c>
      <c r="L92" s="62">
        <f t="shared" si="17"/>
        <v>1922</v>
      </c>
      <c r="M92" s="62">
        <f t="shared" si="17"/>
        <v>6</v>
      </c>
      <c r="N92" s="62">
        <f t="shared" si="17"/>
        <v>1</v>
      </c>
      <c r="O92" s="62">
        <f t="shared" si="17"/>
        <v>0</v>
      </c>
      <c r="P92" s="62">
        <f t="shared" si="17"/>
        <v>8</v>
      </c>
      <c r="Q92" s="62">
        <f t="shared" si="17"/>
        <v>0</v>
      </c>
      <c r="R92" s="62">
        <f t="shared" si="17"/>
        <v>0</v>
      </c>
      <c r="S92" s="62">
        <f>SUM(S93:S98)</f>
        <v>0</v>
      </c>
      <c r="T92" s="62">
        <f t="shared" si="17"/>
        <v>0</v>
      </c>
      <c r="U92" s="62">
        <f t="shared" si="17"/>
        <v>0</v>
      </c>
      <c r="V92" s="26">
        <f>SUM(V93:V98)</f>
        <v>61</v>
      </c>
      <c r="W92" s="23">
        <f t="shared" si="17"/>
        <v>38</v>
      </c>
    </row>
    <row r="93" spans="1:23" ht="21" customHeight="1">
      <c r="A93" s="39" t="s">
        <v>139</v>
      </c>
      <c r="B93" s="53">
        <f t="shared" ref="B93:B98" si="18">SUM(C93:W93)</f>
        <v>1964</v>
      </c>
      <c r="C93" s="64">
        <v>314</v>
      </c>
      <c r="D93" s="64">
        <v>0</v>
      </c>
      <c r="E93" s="64">
        <v>176</v>
      </c>
      <c r="F93" s="64">
        <v>699</v>
      </c>
      <c r="G93" s="64">
        <v>1</v>
      </c>
      <c r="H93" s="64">
        <v>25</v>
      </c>
      <c r="I93" s="64">
        <v>10</v>
      </c>
      <c r="J93" s="64">
        <v>108</v>
      </c>
      <c r="K93" s="64">
        <v>113</v>
      </c>
      <c r="L93" s="64">
        <v>510</v>
      </c>
      <c r="M93" s="64">
        <v>2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73">
        <v>6</v>
      </c>
    </row>
    <row r="94" spans="1:23" ht="21" customHeight="1">
      <c r="A94" s="39" t="s">
        <v>165</v>
      </c>
      <c r="B94" s="53">
        <f t="shared" si="18"/>
        <v>259</v>
      </c>
      <c r="C94" s="64">
        <v>212</v>
      </c>
      <c r="D94" s="64">
        <v>0</v>
      </c>
      <c r="E94" s="64">
        <v>0</v>
      </c>
      <c r="F94" s="64">
        <v>25</v>
      </c>
      <c r="G94" s="64">
        <v>0</v>
      </c>
      <c r="H94" s="64">
        <v>0</v>
      </c>
      <c r="I94" s="64">
        <v>0</v>
      </c>
      <c r="J94" s="64">
        <v>21</v>
      </c>
      <c r="K94" s="64">
        <v>1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0</v>
      </c>
      <c r="V94" s="64">
        <v>0</v>
      </c>
      <c r="W94" s="73">
        <v>0</v>
      </c>
    </row>
    <row r="95" spans="1:23" ht="21" customHeight="1">
      <c r="A95" s="39" t="s">
        <v>38</v>
      </c>
      <c r="B95" s="53">
        <f t="shared" si="18"/>
        <v>3024</v>
      </c>
      <c r="C95" s="64">
        <v>350</v>
      </c>
      <c r="D95" s="64">
        <v>0</v>
      </c>
      <c r="E95" s="64">
        <v>262</v>
      </c>
      <c r="F95" s="64">
        <v>1231</v>
      </c>
      <c r="G95" s="64">
        <v>0</v>
      </c>
      <c r="H95" s="64">
        <v>65</v>
      </c>
      <c r="I95" s="64">
        <v>1</v>
      </c>
      <c r="J95" s="64">
        <v>295</v>
      </c>
      <c r="K95" s="64">
        <v>201</v>
      </c>
      <c r="L95" s="64">
        <v>618</v>
      </c>
      <c r="M95" s="64">
        <v>1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73">
        <v>0</v>
      </c>
    </row>
    <row r="96" spans="1:23" ht="21" customHeight="1">
      <c r="A96" s="39" t="s">
        <v>39</v>
      </c>
      <c r="B96" s="53">
        <f t="shared" si="18"/>
        <v>1973</v>
      </c>
      <c r="C96" s="64">
        <v>337</v>
      </c>
      <c r="D96" s="64">
        <v>0</v>
      </c>
      <c r="E96" s="64">
        <v>208</v>
      </c>
      <c r="F96" s="64">
        <v>744</v>
      </c>
      <c r="G96" s="64">
        <v>0</v>
      </c>
      <c r="H96" s="64">
        <v>6</v>
      </c>
      <c r="I96" s="64">
        <v>1</v>
      </c>
      <c r="J96" s="64">
        <v>71</v>
      </c>
      <c r="K96" s="64">
        <v>74</v>
      </c>
      <c r="L96" s="64">
        <v>501</v>
      </c>
      <c r="M96" s="64">
        <v>2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73">
        <v>29</v>
      </c>
    </row>
    <row r="97" spans="1:23" ht="21" customHeight="1">
      <c r="A97" s="39" t="s">
        <v>128</v>
      </c>
      <c r="B97" s="53">
        <f t="shared" si="18"/>
        <v>135</v>
      </c>
      <c r="C97" s="64">
        <v>61</v>
      </c>
      <c r="D97" s="64">
        <v>0</v>
      </c>
      <c r="E97" s="64">
        <v>16</v>
      </c>
      <c r="F97" s="64">
        <v>14</v>
      </c>
      <c r="G97" s="64">
        <v>0</v>
      </c>
      <c r="H97" s="64">
        <v>6</v>
      </c>
      <c r="I97" s="64">
        <v>1</v>
      </c>
      <c r="J97" s="64">
        <v>5</v>
      </c>
      <c r="K97" s="64">
        <v>13</v>
      </c>
      <c r="L97" s="64">
        <v>10</v>
      </c>
      <c r="M97" s="64">
        <v>0</v>
      </c>
      <c r="N97" s="64">
        <v>1</v>
      </c>
      <c r="O97" s="64">
        <v>0</v>
      </c>
      <c r="P97" s="64">
        <v>8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73">
        <v>0</v>
      </c>
    </row>
    <row r="98" spans="1:23" ht="21" customHeight="1">
      <c r="A98" s="39" t="s">
        <v>40</v>
      </c>
      <c r="B98" s="53">
        <f t="shared" si="18"/>
        <v>1367</v>
      </c>
      <c r="C98" s="64">
        <v>164</v>
      </c>
      <c r="D98" s="64">
        <v>0</v>
      </c>
      <c r="E98" s="64">
        <v>97</v>
      </c>
      <c r="F98" s="64">
        <v>600</v>
      </c>
      <c r="G98" s="64">
        <v>1</v>
      </c>
      <c r="H98" s="64">
        <v>6</v>
      </c>
      <c r="I98" s="64">
        <v>5</v>
      </c>
      <c r="J98" s="64">
        <v>88</v>
      </c>
      <c r="K98" s="64">
        <v>58</v>
      </c>
      <c r="L98" s="64">
        <v>283</v>
      </c>
      <c r="M98" s="64">
        <v>1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61</v>
      </c>
      <c r="W98" s="73">
        <v>3</v>
      </c>
    </row>
    <row r="99" spans="1:23" ht="21" customHeight="1">
      <c r="A99" s="3"/>
      <c r="B99" s="24"/>
      <c r="C99" s="25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3"/>
      <c r="S99" s="63"/>
      <c r="T99" s="63"/>
      <c r="U99" s="63"/>
      <c r="V99" s="26"/>
      <c r="W99" s="23"/>
    </row>
    <row r="100" spans="1:23" ht="25.5" customHeight="1">
      <c r="A100" s="30" t="s">
        <v>126</v>
      </c>
      <c r="B100" s="24">
        <f>SUM(B101:B103)</f>
        <v>8603</v>
      </c>
      <c r="C100" s="25">
        <f t="shared" ref="C100:W100" si="19">SUM(C101:C103)</f>
        <v>1760</v>
      </c>
      <c r="D100" s="62">
        <f t="shared" si="19"/>
        <v>0</v>
      </c>
      <c r="E100" s="62">
        <f t="shared" si="19"/>
        <v>1267</v>
      </c>
      <c r="F100" s="62">
        <f t="shared" si="19"/>
        <v>2236</v>
      </c>
      <c r="G100" s="62">
        <f t="shared" si="19"/>
        <v>3</v>
      </c>
      <c r="H100" s="62">
        <f t="shared" si="19"/>
        <v>115</v>
      </c>
      <c r="I100" s="62">
        <f t="shared" si="19"/>
        <v>4</v>
      </c>
      <c r="J100" s="62">
        <f t="shared" si="19"/>
        <v>260</v>
      </c>
      <c r="K100" s="62">
        <f t="shared" si="19"/>
        <v>306</v>
      </c>
      <c r="L100" s="62">
        <f t="shared" si="19"/>
        <v>2620</v>
      </c>
      <c r="M100" s="62">
        <f t="shared" si="19"/>
        <v>0</v>
      </c>
      <c r="N100" s="62">
        <f t="shared" si="19"/>
        <v>0</v>
      </c>
      <c r="O100" s="62">
        <f t="shared" si="19"/>
        <v>0</v>
      </c>
      <c r="P100" s="62">
        <f t="shared" si="19"/>
        <v>20</v>
      </c>
      <c r="Q100" s="62">
        <f t="shared" si="19"/>
        <v>1</v>
      </c>
      <c r="R100" s="62">
        <f t="shared" si="19"/>
        <v>2</v>
      </c>
      <c r="S100" s="62">
        <f>SUM(S101:S103)</f>
        <v>0</v>
      </c>
      <c r="T100" s="62">
        <f t="shared" si="19"/>
        <v>0</v>
      </c>
      <c r="U100" s="62">
        <f t="shared" si="19"/>
        <v>0</v>
      </c>
      <c r="V100" s="26">
        <f>SUM(V101:V103)</f>
        <v>6</v>
      </c>
      <c r="W100" s="23">
        <f t="shared" si="19"/>
        <v>3</v>
      </c>
    </row>
    <row r="101" spans="1:23" ht="21" customHeight="1">
      <c r="A101" s="39" t="s">
        <v>141</v>
      </c>
      <c r="B101" s="53">
        <f>SUM(C101:W101)</f>
        <v>6783</v>
      </c>
      <c r="C101" s="64">
        <v>1211</v>
      </c>
      <c r="D101" s="64">
        <v>0</v>
      </c>
      <c r="E101" s="64">
        <v>1033</v>
      </c>
      <c r="F101" s="64">
        <v>1836</v>
      </c>
      <c r="G101" s="64">
        <v>2</v>
      </c>
      <c r="H101" s="64">
        <v>59</v>
      </c>
      <c r="I101" s="64">
        <v>4</v>
      </c>
      <c r="J101" s="64">
        <v>198</v>
      </c>
      <c r="K101" s="64">
        <v>228</v>
      </c>
      <c r="L101" s="64">
        <v>2186</v>
      </c>
      <c r="M101" s="64">
        <v>0</v>
      </c>
      <c r="N101" s="64">
        <v>0</v>
      </c>
      <c r="O101" s="64">
        <v>0</v>
      </c>
      <c r="P101" s="64">
        <v>20</v>
      </c>
      <c r="Q101" s="64">
        <v>1</v>
      </c>
      <c r="R101" s="64">
        <v>2</v>
      </c>
      <c r="S101" s="64">
        <v>0</v>
      </c>
      <c r="T101" s="64">
        <v>0</v>
      </c>
      <c r="U101" s="64">
        <v>0</v>
      </c>
      <c r="V101" s="64">
        <v>0</v>
      </c>
      <c r="W101" s="73">
        <v>3</v>
      </c>
    </row>
    <row r="102" spans="1:23">
      <c r="A102" s="39" t="s">
        <v>147</v>
      </c>
      <c r="B102" s="53">
        <f>SUM(C102:W102)</f>
        <v>292</v>
      </c>
      <c r="C102" s="64">
        <v>271</v>
      </c>
      <c r="D102" s="64">
        <v>0</v>
      </c>
      <c r="E102" s="64">
        <v>4</v>
      </c>
      <c r="F102" s="64">
        <v>3</v>
      </c>
      <c r="G102" s="64">
        <v>0</v>
      </c>
      <c r="H102" s="64">
        <v>0</v>
      </c>
      <c r="I102" s="64">
        <v>0</v>
      </c>
      <c r="J102" s="64">
        <v>13</v>
      </c>
      <c r="K102" s="64">
        <v>1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73">
        <v>0</v>
      </c>
    </row>
    <row r="103" spans="1:23">
      <c r="A103" s="39" t="s">
        <v>42</v>
      </c>
      <c r="B103" s="53">
        <f>SUM(C103:W103)</f>
        <v>1528</v>
      </c>
      <c r="C103" s="64">
        <v>278</v>
      </c>
      <c r="D103" s="64">
        <v>0</v>
      </c>
      <c r="E103" s="64">
        <v>230</v>
      </c>
      <c r="F103" s="64">
        <v>397</v>
      </c>
      <c r="G103" s="64">
        <v>1</v>
      </c>
      <c r="H103" s="64">
        <v>56</v>
      </c>
      <c r="I103" s="64">
        <v>0</v>
      </c>
      <c r="J103" s="64">
        <v>49</v>
      </c>
      <c r="K103" s="64">
        <v>77</v>
      </c>
      <c r="L103" s="64">
        <v>434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64">
        <v>0</v>
      </c>
      <c r="V103" s="64">
        <v>6</v>
      </c>
      <c r="W103" s="73">
        <v>0</v>
      </c>
    </row>
    <row r="104" spans="1:23" ht="21.75" customHeight="1">
      <c r="A104" s="39"/>
      <c r="B104" s="24"/>
      <c r="C104" s="25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  <c r="S104" s="63"/>
      <c r="T104" s="63"/>
      <c r="U104" s="63"/>
      <c r="V104" s="26"/>
      <c r="W104" s="23"/>
    </row>
    <row r="105" spans="1:23" ht="21.75" customHeight="1">
      <c r="A105" s="30" t="s">
        <v>127</v>
      </c>
      <c r="B105" s="24">
        <f>SUM(B106:B108)</f>
        <v>10898</v>
      </c>
      <c r="C105" s="25">
        <f t="shared" ref="C105:W105" si="20">SUM(C106:C108)</f>
        <v>1709</v>
      </c>
      <c r="D105" s="62">
        <f t="shared" si="20"/>
        <v>0</v>
      </c>
      <c r="E105" s="62">
        <f t="shared" si="20"/>
        <v>1320</v>
      </c>
      <c r="F105" s="62">
        <f t="shared" si="20"/>
        <v>3427</v>
      </c>
      <c r="G105" s="62">
        <f t="shared" si="20"/>
        <v>9</v>
      </c>
      <c r="H105" s="62">
        <f t="shared" si="20"/>
        <v>191</v>
      </c>
      <c r="I105" s="62">
        <f t="shared" si="20"/>
        <v>22</v>
      </c>
      <c r="J105" s="62">
        <f t="shared" si="20"/>
        <v>300</v>
      </c>
      <c r="K105" s="62">
        <f t="shared" si="20"/>
        <v>328</v>
      </c>
      <c r="L105" s="62">
        <f t="shared" si="20"/>
        <v>3181</v>
      </c>
      <c r="M105" s="62">
        <f t="shared" si="20"/>
        <v>2</v>
      </c>
      <c r="N105" s="62">
        <f t="shared" si="20"/>
        <v>193</v>
      </c>
      <c r="O105" s="62">
        <f t="shared" si="20"/>
        <v>146</v>
      </c>
      <c r="P105" s="62">
        <f t="shared" si="20"/>
        <v>0</v>
      </c>
      <c r="Q105" s="62">
        <f t="shared" si="20"/>
        <v>0</v>
      </c>
      <c r="R105" s="62">
        <f t="shared" si="20"/>
        <v>0</v>
      </c>
      <c r="S105" s="62">
        <f>SUM(S106:S108)</f>
        <v>0</v>
      </c>
      <c r="T105" s="62">
        <f t="shared" si="20"/>
        <v>11</v>
      </c>
      <c r="U105" s="62">
        <f t="shared" si="20"/>
        <v>55</v>
      </c>
      <c r="V105" s="26">
        <f>SUM(V106:V108)</f>
        <v>0</v>
      </c>
      <c r="W105" s="23">
        <f t="shared" si="20"/>
        <v>4</v>
      </c>
    </row>
    <row r="106" spans="1:23">
      <c r="A106" s="39" t="s">
        <v>140</v>
      </c>
      <c r="B106" s="53">
        <f>SUM(C106:W106)</f>
        <v>7444</v>
      </c>
      <c r="C106" s="64">
        <v>799</v>
      </c>
      <c r="D106" s="64">
        <v>0</v>
      </c>
      <c r="E106" s="64">
        <v>937</v>
      </c>
      <c r="F106" s="64">
        <v>2804</v>
      </c>
      <c r="G106" s="64">
        <v>9</v>
      </c>
      <c r="H106" s="64">
        <v>144</v>
      </c>
      <c r="I106" s="64">
        <v>22</v>
      </c>
      <c r="J106" s="64">
        <v>57</v>
      </c>
      <c r="K106" s="64">
        <v>216</v>
      </c>
      <c r="L106" s="64">
        <v>2131</v>
      </c>
      <c r="M106" s="64">
        <v>2</v>
      </c>
      <c r="N106" s="64">
        <v>109</v>
      </c>
      <c r="O106" s="64">
        <v>146</v>
      </c>
      <c r="P106" s="64">
        <v>0</v>
      </c>
      <c r="Q106" s="64">
        <v>0</v>
      </c>
      <c r="R106" s="64">
        <v>0</v>
      </c>
      <c r="S106" s="64">
        <v>0</v>
      </c>
      <c r="T106" s="64">
        <v>11</v>
      </c>
      <c r="U106" s="64">
        <v>55</v>
      </c>
      <c r="V106" s="64">
        <v>0</v>
      </c>
      <c r="W106" s="73">
        <v>2</v>
      </c>
    </row>
    <row r="107" spans="1:23" ht="21" customHeight="1">
      <c r="A107" s="39" t="s">
        <v>153</v>
      </c>
      <c r="B107" s="53">
        <f>SUM(C107:W107)</f>
        <v>736</v>
      </c>
      <c r="C107" s="64">
        <v>643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6</v>
      </c>
      <c r="K107" s="64">
        <v>3</v>
      </c>
      <c r="L107" s="64">
        <v>0</v>
      </c>
      <c r="M107" s="64">
        <v>0</v>
      </c>
      <c r="N107" s="64">
        <v>84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64">
        <v>0</v>
      </c>
      <c r="V107" s="64">
        <v>0</v>
      </c>
      <c r="W107" s="73">
        <v>0</v>
      </c>
    </row>
    <row r="108" spans="1:23" ht="21" customHeight="1">
      <c r="A108" s="39" t="s">
        <v>43</v>
      </c>
      <c r="B108" s="53">
        <f>SUM(C108:W108)</f>
        <v>2718</v>
      </c>
      <c r="C108" s="64">
        <v>267</v>
      </c>
      <c r="D108" s="64">
        <v>0</v>
      </c>
      <c r="E108" s="64">
        <v>383</v>
      </c>
      <c r="F108" s="64">
        <v>623</v>
      </c>
      <c r="G108" s="64">
        <v>0</v>
      </c>
      <c r="H108" s="64">
        <v>47</v>
      </c>
      <c r="I108" s="64">
        <v>0</v>
      </c>
      <c r="J108" s="64">
        <v>237</v>
      </c>
      <c r="K108" s="64">
        <v>109</v>
      </c>
      <c r="L108" s="64">
        <v>1050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64">
        <v>0</v>
      </c>
      <c r="V108" s="64">
        <v>0</v>
      </c>
      <c r="W108" s="73">
        <v>2</v>
      </c>
    </row>
    <row r="109" spans="1:23" ht="21" customHeight="1">
      <c r="A109" s="41"/>
      <c r="B109" s="69"/>
      <c r="C109" s="70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2"/>
      <c r="R109" s="72"/>
      <c r="S109" s="72"/>
      <c r="T109" s="72"/>
      <c r="U109" s="72"/>
      <c r="V109" s="98"/>
      <c r="W109" s="96"/>
    </row>
    <row r="110" spans="1:23" ht="21" customHeight="1">
      <c r="A110" s="74" t="s">
        <v>215</v>
      </c>
      <c r="B110" s="2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</row>
    <row r="111" spans="1:23" ht="21" customHeight="1"/>
    <row r="112" spans="1:23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</sheetData>
  <mergeCells count="4">
    <mergeCell ref="A4:W4"/>
    <mergeCell ref="A5:W5"/>
    <mergeCell ref="A2:W2"/>
    <mergeCell ref="A3:W3"/>
  </mergeCells>
  <phoneticPr fontId="2" type="noConversion"/>
  <printOptions horizontalCentered="1" verticalCentered="1"/>
  <pageMargins left="0" right="0" top="0" bottom="0" header="0.51180555555555562" footer="0.51180555555555562"/>
  <pageSetup scale="56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M110"/>
  <sheetViews>
    <sheetView zoomScale="70" zoomScaleNormal="70" workbookViewId="0">
      <selection activeCell="E23" sqref="E23"/>
    </sheetView>
  </sheetViews>
  <sheetFormatPr baseColWidth="10" defaultColWidth="17.88671875" defaultRowHeight="18"/>
  <cols>
    <col min="1" max="1" width="85.5546875" style="43" customWidth="1"/>
    <col min="2" max="2" width="17.88671875" style="43" customWidth="1"/>
    <col min="3" max="4" width="21.44140625" style="43" customWidth="1"/>
    <col min="5" max="12" width="25.33203125" style="43" customWidth="1"/>
    <col min="13" max="13" width="17.88671875" style="4" customWidth="1"/>
    <col min="14" max="16384" width="17.88671875" style="43"/>
  </cols>
  <sheetData>
    <row r="1" spans="1:12">
      <c r="A1" s="42" t="s">
        <v>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41" t="s">
        <v>199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</row>
    <row r="4" spans="1:12">
      <c r="A4" s="341" t="s">
        <v>200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</row>
    <row r="5" spans="1:12">
      <c r="A5" s="341" t="s">
        <v>201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</row>
    <row r="6" spans="1:12">
      <c r="A6" s="341" t="s">
        <v>212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</row>
    <row r="7" spans="1:1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>
      <c r="A8" s="48"/>
      <c r="B8" s="9"/>
      <c r="C8" s="49" t="s">
        <v>82</v>
      </c>
      <c r="D8" s="49" t="s">
        <v>105</v>
      </c>
      <c r="E8" s="76" t="s">
        <v>83</v>
      </c>
      <c r="F8" s="9"/>
      <c r="G8" s="48" t="s">
        <v>84</v>
      </c>
      <c r="H8" s="9" t="s">
        <v>85</v>
      </c>
      <c r="I8" s="77" t="s">
        <v>86</v>
      </c>
      <c r="J8" s="78" t="s">
        <v>86</v>
      </c>
      <c r="K8" s="9" t="s">
        <v>87</v>
      </c>
      <c r="L8" s="49" t="s">
        <v>80</v>
      </c>
    </row>
    <row r="9" spans="1:12">
      <c r="A9" s="10" t="s">
        <v>202</v>
      </c>
      <c r="B9" s="62" t="s">
        <v>19</v>
      </c>
      <c r="C9" s="6" t="s">
        <v>88</v>
      </c>
      <c r="D9" s="51" t="s">
        <v>106</v>
      </c>
      <c r="E9" s="79" t="s">
        <v>89</v>
      </c>
      <c r="F9" s="13" t="s">
        <v>104</v>
      </c>
      <c r="G9" s="6" t="s">
        <v>90</v>
      </c>
      <c r="H9" s="13" t="s">
        <v>91</v>
      </c>
      <c r="I9" s="6" t="s">
        <v>92</v>
      </c>
      <c r="J9" s="53" t="s">
        <v>92</v>
      </c>
      <c r="K9" s="10" t="s">
        <v>93</v>
      </c>
      <c r="L9" s="51" t="s">
        <v>94</v>
      </c>
    </row>
    <row r="10" spans="1:12">
      <c r="A10" s="15"/>
      <c r="B10" s="56"/>
      <c r="C10" s="6" t="s">
        <v>95</v>
      </c>
      <c r="D10" s="51" t="s">
        <v>96</v>
      </c>
      <c r="E10" s="79" t="s">
        <v>93</v>
      </c>
      <c r="F10" s="13"/>
      <c r="G10" s="6" t="s">
        <v>97</v>
      </c>
      <c r="H10" s="13" t="s">
        <v>98</v>
      </c>
      <c r="I10" s="6" t="s">
        <v>99</v>
      </c>
      <c r="J10" s="80" t="s">
        <v>150</v>
      </c>
      <c r="K10" s="10" t="s">
        <v>100</v>
      </c>
      <c r="L10" s="52" t="s">
        <v>20</v>
      </c>
    </row>
    <row r="11" spans="1:12">
      <c r="A11" s="81"/>
      <c r="B11" s="59"/>
      <c r="C11" s="59"/>
      <c r="D11" s="60"/>
      <c r="E11" s="105"/>
      <c r="F11" s="59"/>
      <c r="G11" s="59"/>
      <c r="H11" s="59"/>
      <c r="I11" s="59"/>
      <c r="J11" s="59"/>
      <c r="K11" s="59"/>
      <c r="L11" s="60"/>
    </row>
    <row r="12" spans="1:12">
      <c r="A12" s="61" t="s">
        <v>19</v>
      </c>
      <c r="B12" s="13">
        <f t="shared" ref="B12:L12" si="0">B14+B28+B32+B38+B43+B51+B56+B64+B70+B75+B80+B87+B92+B100+B105</f>
        <v>18948</v>
      </c>
      <c r="C12" s="62">
        <f t="shared" si="0"/>
        <v>16408</v>
      </c>
      <c r="D12" s="63">
        <f t="shared" si="0"/>
        <v>2540</v>
      </c>
      <c r="E12" s="82">
        <f t="shared" si="0"/>
        <v>5</v>
      </c>
      <c r="F12" s="62">
        <f t="shared" si="0"/>
        <v>2025</v>
      </c>
      <c r="G12" s="62">
        <f t="shared" si="0"/>
        <v>1</v>
      </c>
      <c r="H12" s="62">
        <f t="shared" si="0"/>
        <v>5</v>
      </c>
      <c r="I12" s="62">
        <f t="shared" si="0"/>
        <v>141</v>
      </c>
      <c r="J12" s="62">
        <f t="shared" si="0"/>
        <v>3</v>
      </c>
      <c r="K12" s="62">
        <f t="shared" si="0"/>
        <v>2</v>
      </c>
      <c r="L12" s="63">
        <f t="shared" si="0"/>
        <v>358</v>
      </c>
    </row>
    <row r="13" spans="1:12">
      <c r="B13" s="62"/>
      <c r="C13" s="62"/>
      <c r="D13" s="63"/>
      <c r="E13" s="82"/>
      <c r="F13" s="62"/>
      <c r="G13" s="62"/>
      <c r="H13" s="62"/>
      <c r="I13" s="62"/>
      <c r="J13" s="62"/>
      <c r="K13" s="62"/>
      <c r="L13" s="63"/>
    </row>
    <row r="14" spans="1:12">
      <c r="A14" s="30" t="s">
        <v>107</v>
      </c>
      <c r="B14" s="62">
        <f>SUM(B15:B26)</f>
        <v>2678</v>
      </c>
      <c r="C14" s="62">
        <f t="shared" ref="C14:L14" si="1">SUM(C15:C26)</f>
        <v>1935</v>
      </c>
      <c r="D14" s="63">
        <f t="shared" si="1"/>
        <v>743</v>
      </c>
      <c r="E14" s="82">
        <f t="shared" si="1"/>
        <v>1</v>
      </c>
      <c r="F14" s="62">
        <f t="shared" si="1"/>
        <v>616</v>
      </c>
      <c r="G14" s="62">
        <f t="shared" si="1"/>
        <v>1</v>
      </c>
      <c r="H14" s="62">
        <f t="shared" si="1"/>
        <v>0</v>
      </c>
      <c r="I14" s="62">
        <f t="shared" si="1"/>
        <v>33</v>
      </c>
      <c r="J14" s="62">
        <f t="shared" si="1"/>
        <v>0</v>
      </c>
      <c r="K14" s="62">
        <f t="shared" si="1"/>
        <v>0</v>
      </c>
      <c r="L14" s="63">
        <f t="shared" si="1"/>
        <v>92</v>
      </c>
    </row>
    <row r="15" spans="1:12">
      <c r="A15" s="31" t="s">
        <v>21</v>
      </c>
      <c r="B15" s="13">
        <f>SUM(C15:D15)</f>
        <v>1106</v>
      </c>
      <c r="C15" s="65">
        <v>924</v>
      </c>
      <c r="D15" s="51">
        <f>SUM(E15:L15)</f>
        <v>182</v>
      </c>
      <c r="E15" s="83">
        <v>1</v>
      </c>
      <c r="F15" s="65">
        <v>141</v>
      </c>
      <c r="G15" s="65">
        <v>0</v>
      </c>
      <c r="H15" s="65">
        <v>0</v>
      </c>
      <c r="I15" s="65">
        <v>20</v>
      </c>
      <c r="J15" s="65">
        <v>0</v>
      </c>
      <c r="K15" s="65">
        <v>0</v>
      </c>
      <c r="L15" s="66">
        <v>20</v>
      </c>
    </row>
    <row r="16" spans="1:12">
      <c r="A16" s="31" t="s">
        <v>172</v>
      </c>
      <c r="B16" s="13">
        <f t="shared" ref="B16:B26" si="2">SUM(C16:D16)</f>
        <v>514</v>
      </c>
      <c r="C16" s="65">
        <v>444</v>
      </c>
      <c r="D16" s="51">
        <f t="shared" ref="D16:D26" si="3">SUM(E16:L16)</f>
        <v>70</v>
      </c>
      <c r="E16" s="83">
        <v>0</v>
      </c>
      <c r="F16" s="65">
        <v>59</v>
      </c>
      <c r="G16" s="65">
        <v>0</v>
      </c>
      <c r="H16" s="65">
        <v>0</v>
      </c>
      <c r="I16" s="65">
        <v>2</v>
      </c>
      <c r="J16" s="65">
        <v>0</v>
      </c>
      <c r="K16" s="65">
        <v>0</v>
      </c>
      <c r="L16" s="66">
        <v>9</v>
      </c>
    </row>
    <row r="17" spans="1:12">
      <c r="A17" s="31" t="s">
        <v>109</v>
      </c>
      <c r="B17" s="13">
        <f t="shared" si="2"/>
        <v>434</v>
      </c>
      <c r="C17" s="65">
        <v>292</v>
      </c>
      <c r="D17" s="51">
        <f t="shared" si="3"/>
        <v>142</v>
      </c>
      <c r="E17" s="83">
        <v>0</v>
      </c>
      <c r="F17" s="65">
        <v>127</v>
      </c>
      <c r="G17" s="65">
        <v>1</v>
      </c>
      <c r="H17" s="65">
        <v>0</v>
      </c>
      <c r="I17" s="65">
        <v>2</v>
      </c>
      <c r="J17" s="65">
        <v>0</v>
      </c>
      <c r="K17" s="65">
        <v>0</v>
      </c>
      <c r="L17" s="66">
        <v>12</v>
      </c>
    </row>
    <row r="18" spans="1:12">
      <c r="A18" s="36" t="s">
        <v>176</v>
      </c>
      <c r="B18" s="13">
        <f t="shared" si="2"/>
        <v>21</v>
      </c>
      <c r="C18" s="65">
        <v>20</v>
      </c>
      <c r="D18" s="51">
        <f t="shared" si="3"/>
        <v>1</v>
      </c>
      <c r="E18" s="83">
        <v>0</v>
      </c>
      <c r="F18" s="65">
        <v>1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6">
        <v>0</v>
      </c>
    </row>
    <row r="19" spans="1:12">
      <c r="A19" s="36" t="s">
        <v>149</v>
      </c>
      <c r="B19" s="13">
        <f t="shared" si="2"/>
        <v>17</v>
      </c>
      <c r="C19" s="65">
        <v>14</v>
      </c>
      <c r="D19" s="51">
        <f t="shared" si="3"/>
        <v>3</v>
      </c>
      <c r="E19" s="83">
        <v>0</v>
      </c>
      <c r="F19" s="65">
        <v>2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6">
        <v>1</v>
      </c>
    </row>
    <row r="20" spans="1:12">
      <c r="A20" s="36" t="s">
        <v>175</v>
      </c>
      <c r="B20" s="13">
        <f t="shared" si="2"/>
        <v>6</v>
      </c>
      <c r="C20" s="65">
        <v>5</v>
      </c>
      <c r="D20" s="51">
        <f t="shared" si="3"/>
        <v>1</v>
      </c>
      <c r="E20" s="83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6">
        <v>1</v>
      </c>
    </row>
    <row r="21" spans="1:12">
      <c r="A21" s="36" t="s">
        <v>163</v>
      </c>
      <c r="B21" s="13">
        <f t="shared" si="2"/>
        <v>15</v>
      </c>
      <c r="C21" s="65">
        <v>3</v>
      </c>
      <c r="D21" s="51">
        <f t="shared" si="3"/>
        <v>12</v>
      </c>
      <c r="E21" s="83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6">
        <v>12</v>
      </c>
    </row>
    <row r="22" spans="1:12">
      <c r="A22" s="31" t="s">
        <v>108</v>
      </c>
      <c r="B22" s="13">
        <f t="shared" si="2"/>
        <v>162</v>
      </c>
      <c r="C22" s="65">
        <v>99</v>
      </c>
      <c r="D22" s="51">
        <f t="shared" si="3"/>
        <v>63</v>
      </c>
      <c r="E22" s="83">
        <v>0</v>
      </c>
      <c r="F22" s="65">
        <v>57</v>
      </c>
      <c r="G22" s="65">
        <v>0</v>
      </c>
      <c r="H22" s="65">
        <v>0</v>
      </c>
      <c r="I22" s="65">
        <v>4</v>
      </c>
      <c r="J22" s="65">
        <v>0</v>
      </c>
      <c r="K22" s="65">
        <v>0</v>
      </c>
      <c r="L22" s="66">
        <v>2</v>
      </c>
    </row>
    <row r="23" spans="1:12">
      <c r="A23" s="31" t="s">
        <v>167</v>
      </c>
      <c r="B23" s="13">
        <f t="shared" si="2"/>
        <v>31</v>
      </c>
      <c r="C23" s="65">
        <v>2</v>
      </c>
      <c r="D23" s="51">
        <f t="shared" si="3"/>
        <v>29</v>
      </c>
      <c r="E23" s="83">
        <v>0</v>
      </c>
      <c r="F23" s="65">
        <v>3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6">
        <v>26</v>
      </c>
    </row>
    <row r="24" spans="1:12">
      <c r="A24" s="31" t="s">
        <v>24</v>
      </c>
      <c r="B24" s="13">
        <f t="shared" si="2"/>
        <v>6</v>
      </c>
      <c r="C24" s="65">
        <v>2</v>
      </c>
      <c r="D24" s="51">
        <f t="shared" si="3"/>
        <v>4</v>
      </c>
      <c r="E24" s="83">
        <v>0</v>
      </c>
      <c r="F24" s="65">
        <v>2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6">
        <v>2</v>
      </c>
    </row>
    <row r="25" spans="1:12">
      <c r="A25" s="31" t="s">
        <v>193</v>
      </c>
      <c r="B25" s="13">
        <f t="shared" si="2"/>
        <v>0</v>
      </c>
      <c r="C25" s="65">
        <v>0</v>
      </c>
      <c r="D25" s="51">
        <f t="shared" si="3"/>
        <v>0</v>
      </c>
      <c r="E25" s="83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6">
        <v>0</v>
      </c>
    </row>
    <row r="26" spans="1:12">
      <c r="A26" s="37" t="s">
        <v>114</v>
      </c>
      <c r="B26" s="13">
        <f t="shared" si="2"/>
        <v>366</v>
      </c>
      <c r="C26" s="65">
        <v>130</v>
      </c>
      <c r="D26" s="51">
        <f t="shared" si="3"/>
        <v>236</v>
      </c>
      <c r="E26" s="83">
        <v>0</v>
      </c>
      <c r="F26" s="65">
        <v>224</v>
      </c>
      <c r="G26" s="65">
        <v>0</v>
      </c>
      <c r="H26" s="65">
        <v>0</v>
      </c>
      <c r="I26" s="65">
        <v>5</v>
      </c>
      <c r="J26" s="65">
        <v>0</v>
      </c>
      <c r="K26" s="65">
        <v>0</v>
      </c>
      <c r="L26" s="66">
        <v>7</v>
      </c>
    </row>
    <row r="27" spans="1:12">
      <c r="A27" s="31"/>
      <c r="B27" s="62"/>
      <c r="C27" s="62"/>
      <c r="D27" s="63"/>
      <c r="E27" s="82"/>
      <c r="F27" s="62"/>
      <c r="G27" s="62"/>
      <c r="H27" s="62"/>
      <c r="I27" s="62"/>
      <c r="J27" s="62"/>
      <c r="K27" s="62"/>
      <c r="L27" s="63"/>
    </row>
    <row r="28" spans="1:12">
      <c r="A28" s="30" t="s">
        <v>110</v>
      </c>
      <c r="B28" s="62">
        <f>SUM(B29:B30)</f>
        <v>1246</v>
      </c>
      <c r="C28" s="62">
        <f t="shared" ref="C28:L28" si="4">SUM(C29:C30)</f>
        <v>1080</v>
      </c>
      <c r="D28" s="63">
        <f t="shared" si="4"/>
        <v>166</v>
      </c>
      <c r="E28" s="82">
        <f t="shared" si="4"/>
        <v>0</v>
      </c>
      <c r="F28" s="62">
        <f t="shared" si="4"/>
        <v>154</v>
      </c>
      <c r="G28" s="62">
        <f t="shared" si="4"/>
        <v>0</v>
      </c>
      <c r="H28" s="62">
        <f t="shared" si="4"/>
        <v>0</v>
      </c>
      <c r="I28" s="62">
        <f t="shared" si="4"/>
        <v>11</v>
      </c>
      <c r="J28" s="62">
        <f t="shared" si="4"/>
        <v>0</v>
      </c>
      <c r="K28" s="62">
        <f t="shared" si="4"/>
        <v>0</v>
      </c>
      <c r="L28" s="63">
        <f t="shared" si="4"/>
        <v>1</v>
      </c>
    </row>
    <row r="29" spans="1:12">
      <c r="A29" s="39" t="s">
        <v>111</v>
      </c>
      <c r="B29" s="13">
        <f>SUM(C29:D29)</f>
        <v>1245</v>
      </c>
      <c r="C29" s="65">
        <v>1080</v>
      </c>
      <c r="D29" s="51">
        <f t="shared" ref="D29:D30" si="5">SUM(E29:L29)</f>
        <v>165</v>
      </c>
      <c r="E29" s="83">
        <v>0</v>
      </c>
      <c r="F29" s="65">
        <v>154</v>
      </c>
      <c r="G29" s="65">
        <v>0</v>
      </c>
      <c r="H29" s="65">
        <v>0</v>
      </c>
      <c r="I29" s="65">
        <v>11</v>
      </c>
      <c r="J29" s="65">
        <v>0</v>
      </c>
      <c r="K29" s="65">
        <v>0</v>
      </c>
      <c r="L29" s="66">
        <v>0</v>
      </c>
    </row>
    <row r="30" spans="1:12">
      <c r="A30" s="39" t="s">
        <v>112</v>
      </c>
      <c r="B30" s="13">
        <f>SUM(C30:D30)</f>
        <v>1</v>
      </c>
      <c r="C30" s="65">
        <v>0</v>
      </c>
      <c r="D30" s="51">
        <f t="shared" si="5"/>
        <v>1</v>
      </c>
      <c r="E30" s="83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6">
        <v>1</v>
      </c>
    </row>
    <row r="31" spans="1:12">
      <c r="A31" s="4"/>
      <c r="B31" s="13"/>
      <c r="C31" s="13"/>
      <c r="D31" s="51"/>
      <c r="E31" s="79"/>
      <c r="F31" s="13"/>
      <c r="G31" s="13"/>
      <c r="H31" s="13"/>
      <c r="I31" s="13"/>
      <c r="J31" s="13"/>
      <c r="K31" s="13"/>
      <c r="L31" s="51"/>
    </row>
    <row r="32" spans="1:12">
      <c r="A32" s="30" t="s">
        <v>113</v>
      </c>
      <c r="B32" s="62">
        <f>SUM(B33:B36)</f>
        <v>2029</v>
      </c>
      <c r="C32" s="62">
        <f t="shared" ref="C32:L32" si="6">SUM(C33:C36)</f>
        <v>1764</v>
      </c>
      <c r="D32" s="63">
        <f t="shared" si="6"/>
        <v>265</v>
      </c>
      <c r="E32" s="82">
        <f t="shared" si="6"/>
        <v>0</v>
      </c>
      <c r="F32" s="62">
        <f t="shared" si="6"/>
        <v>202</v>
      </c>
      <c r="G32" s="62">
        <f t="shared" si="6"/>
        <v>0</v>
      </c>
      <c r="H32" s="62">
        <f t="shared" si="6"/>
        <v>0</v>
      </c>
      <c r="I32" s="62">
        <f t="shared" si="6"/>
        <v>25</v>
      </c>
      <c r="J32" s="62">
        <f t="shared" si="6"/>
        <v>0</v>
      </c>
      <c r="K32" s="62">
        <f t="shared" si="6"/>
        <v>0</v>
      </c>
      <c r="L32" s="63">
        <f t="shared" si="6"/>
        <v>38</v>
      </c>
    </row>
    <row r="33" spans="1:12">
      <c r="A33" s="37" t="s">
        <v>22</v>
      </c>
      <c r="B33" s="13">
        <f>SUM(C33:D33)</f>
        <v>603</v>
      </c>
      <c r="C33" s="65">
        <v>530</v>
      </c>
      <c r="D33" s="51">
        <f t="shared" ref="D33:D36" si="7">SUM(E33:L33)</f>
        <v>73</v>
      </c>
      <c r="E33" s="83">
        <v>0</v>
      </c>
      <c r="F33" s="65">
        <v>33</v>
      </c>
      <c r="G33" s="65">
        <v>0</v>
      </c>
      <c r="H33" s="65">
        <v>0</v>
      </c>
      <c r="I33" s="65">
        <v>9</v>
      </c>
      <c r="J33" s="65">
        <v>0</v>
      </c>
      <c r="K33" s="65">
        <v>0</v>
      </c>
      <c r="L33" s="66">
        <v>31</v>
      </c>
    </row>
    <row r="34" spans="1:12">
      <c r="A34" s="37" t="s">
        <v>23</v>
      </c>
      <c r="B34" s="13">
        <f>SUM(C34:D34)</f>
        <v>660</v>
      </c>
      <c r="C34" s="65">
        <v>633</v>
      </c>
      <c r="D34" s="51">
        <f t="shared" si="7"/>
        <v>27</v>
      </c>
      <c r="E34" s="83">
        <v>0</v>
      </c>
      <c r="F34" s="65">
        <v>22</v>
      </c>
      <c r="G34" s="65">
        <v>0</v>
      </c>
      <c r="H34" s="65">
        <v>0</v>
      </c>
      <c r="I34" s="65">
        <v>5</v>
      </c>
      <c r="J34" s="65">
        <v>0</v>
      </c>
      <c r="K34" s="65">
        <v>0</v>
      </c>
      <c r="L34" s="66">
        <v>0</v>
      </c>
    </row>
    <row r="35" spans="1:12">
      <c r="A35" s="37" t="s">
        <v>154</v>
      </c>
      <c r="B35" s="13">
        <f>SUM(C35:D35)</f>
        <v>691</v>
      </c>
      <c r="C35" s="65">
        <v>544</v>
      </c>
      <c r="D35" s="51">
        <f t="shared" si="7"/>
        <v>147</v>
      </c>
      <c r="E35" s="83">
        <v>0</v>
      </c>
      <c r="F35" s="65">
        <v>137</v>
      </c>
      <c r="G35" s="65">
        <v>0</v>
      </c>
      <c r="H35" s="65">
        <v>0</v>
      </c>
      <c r="I35" s="65">
        <v>9</v>
      </c>
      <c r="J35" s="65">
        <v>0</v>
      </c>
      <c r="K35" s="65">
        <v>0</v>
      </c>
      <c r="L35" s="66">
        <v>1</v>
      </c>
    </row>
    <row r="36" spans="1:12">
      <c r="A36" s="37" t="s">
        <v>159</v>
      </c>
      <c r="B36" s="13">
        <f>SUM(C36:D36)</f>
        <v>75</v>
      </c>
      <c r="C36" s="65">
        <v>57</v>
      </c>
      <c r="D36" s="51">
        <f t="shared" si="7"/>
        <v>18</v>
      </c>
      <c r="E36" s="83">
        <v>0</v>
      </c>
      <c r="F36" s="65">
        <v>10</v>
      </c>
      <c r="G36" s="65">
        <v>0</v>
      </c>
      <c r="H36" s="65">
        <v>0</v>
      </c>
      <c r="I36" s="65">
        <v>2</v>
      </c>
      <c r="J36" s="65">
        <v>0</v>
      </c>
      <c r="K36" s="65">
        <v>0</v>
      </c>
      <c r="L36" s="66">
        <v>6</v>
      </c>
    </row>
    <row r="37" spans="1:12">
      <c r="A37" s="37"/>
      <c r="B37" s="13"/>
      <c r="C37" s="68"/>
      <c r="D37" s="51"/>
      <c r="E37" s="84"/>
      <c r="F37" s="68"/>
      <c r="G37" s="68"/>
      <c r="H37" s="68"/>
      <c r="I37" s="68"/>
      <c r="J37" s="68"/>
      <c r="K37" s="68"/>
      <c r="L37" s="38"/>
    </row>
    <row r="38" spans="1:12">
      <c r="A38" s="30" t="s">
        <v>115</v>
      </c>
      <c r="B38" s="62">
        <f>SUM(B39:B41)</f>
        <v>1739</v>
      </c>
      <c r="C38" s="62">
        <f t="shared" ref="C38:L38" si="8">SUM(C39:C41)</f>
        <v>1581</v>
      </c>
      <c r="D38" s="63">
        <f t="shared" si="8"/>
        <v>158</v>
      </c>
      <c r="E38" s="82">
        <f t="shared" si="8"/>
        <v>0</v>
      </c>
      <c r="F38" s="62">
        <f t="shared" si="8"/>
        <v>133</v>
      </c>
      <c r="G38" s="62">
        <f t="shared" si="8"/>
        <v>0</v>
      </c>
      <c r="H38" s="62">
        <f t="shared" si="8"/>
        <v>0</v>
      </c>
      <c r="I38" s="62">
        <f t="shared" si="8"/>
        <v>3</v>
      </c>
      <c r="J38" s="62">
        <f t="shared" si="8"/>
        <v>0</v>
      </c>
      <c r="K38" s="62">
        <f t="shared" si="8"/>
        <v>0</v>
      </c>
      <c r="L38" s="63">
        <f t="shared" si="8"/>
        <v>22</v>
      </c>
    </row>
    <row r="39" spans="1:12">
      <c r="A39" s="39" t="s">
        <v>133</v>
      </c>
      <c r="B39" s="13">
        <f>SUM(C39:D39)</f>
        <v>1457</v>
      </c>
      <c r="C39" s="65">
        <v>1329</v>
      </c>
      <c r="D39" s="51">
        <f t="shared" ref="D39:D41" si="9">SUM(E39:L39)</f>
        <v>128</v>
      </c>
      <c r="E39" s="83">
        <v>0</v>
      </c>
      <c r="F39" s="65">
        <v>123</v>
      </c>
      <c r="G39" s="65">
        <v>0</v>
      </c>
      <c r="H39" s="65">
        <v>0</v>
      </c>
      <c r="I39" s="65">
        <v>2</v>
      </c>
      <c r="J39" s="65">
        <v>0</v>
      </c>
      <c r="K39" s="65">
        <v>0</v>
      </c>
      <c r="L39" s="66">
        <v>3</v>
      </c>
    </row>
    <row r="40" spans="1:12">
      <c r="A40" s="39" t="s">
        <v>148</v>
      </c>
      <c r="B40" s="13">
        <f>SUM(C40:D40)</f>
        <v>19</v>
      </c>
      <c r="C40" s="65">
        <v>18</v>
      </c>
      <c r="D40" s="51">
        <f t="shared" si="9"/>
        <v>1</v>
      </c>
      <c r="E40" s="83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6">
        <v>1</v>
      </c>
    </row>
    <row r="41" spans="1:12">
      <c r="A41" s="39" t="s">
        <v>27</v>
      </c>
      <c r="B41" s="13">
        <f>SUM(C41:D41)</f>
        <v>263</v>
      </c>
      <c r="C41" s="65">
        <v>234</v>
      </c>
      <c r="D41" s="51">
        <f t="shared" si="9"/>
        <v>29</v>
      </c>
      <c r="E41" s="83">
        <v>0</v>
      </c>
      <c r="F41" s="65">
        <v>10</v>
      </c>
      <c r="G41" s="65">
        <v>0</v>
      </c>
      <c r="H41" s="65">
        <v>0</v>
      </c>
      <c r="I41" s="65">
        <v>1</v>
      </c>
      <c r="J41" s="65">
        <v>0</v>
      </c>
      <c r="K41" s="65">
        <v>0</v>
      </c>
      <c r="L41" s="66">
        <v>18</v>
      </c>
    </row>
    <row r="42" spans="1:12">
      <c r="A42" s="39"/>
      <c r="B42" s="13"/>
      <c r="C42" s="13"/>
      <c r="D42" s="51"/>
      <c r="E42" s="79"/>
      <c r="F42" s="13"/>
      <c r="G42" s="13"/>
      <c r="H42" s="13"/>
      <c r="I42" s="13"/>
      <c r="J42" s="13"/>
      <c r="K42" s="13"/>
      <c r="L42" s="51"/>
    </row>
    <row r="43" spans="1:12">
      <c r="A43" s="30" t="s">
        <v>116</v>
      </c>
      <c r="B43" s="62">
        <f>SUM(B44:B49)</f>
        <v>552</v>
      </c>
      <c r="C43" s="62">
        <f t="shared" ref="C43:L43" si="10">SUM(C44:C49)</f>
        <v>455</v>
      </c>
      <c r="D43" s="63">
        <f t="shared" si="10"/>
        <v>97</v>
      </c>
      <c r="E43" s="82">
        <f t="shared" si="10"/>
        <v>0</v>
      </c>
      <c r="F43" s="62">
        <f t="shared" si="10"/>
        <v>58</v>
      </c>
      <c r="G43" s="62">
        <f t="shared" si="10"/>
        <v>0</v>
      </c>
      <c r="H43" s="62">
        <f t="shared" si="10"/>
        <v>5</v>
      </c>
      <c r="I43" s="62">
        <f t="shared" si="10"/>
        <v>7</v>
      </c>
      <c r="J43" s="62">
        <f t="shared" si="10"/>
        <v>1</v>
      </c>
      <c r="K43" s="62">
        <f t="shared" si="10"/>
        <v>0</v>
      </c>
      <c r="L43" s="63">
        <f t="shared" si="10"/>
        <v>26</v>
      </c>
    </row>
    <row r="44" spans="1:12">
      <c r="A44" s="39" t="s">
        <v>134</v>
      </c>
      <c r="B44" s="13">
        <f t="shared" ref="B44:B49" si="11">SUM(C44:D44)</f>
        <v>319</v>
      </c>
      <c r="C44" s="65">
        <v>250</v>
      </c>
      <c r="D44" s="51">
        <f t="shared" ref="D44:D49" si="12">SUM(E44:L44)</f>
        <v>69</v>
      </c>
      <c r="E44" s="83">
        <v>0</v>
      </c>
      <c r="F44" s="65">
        <v>52</v>
      </c>
      <c r="G44" s="65">
        <v>0</v>
      </c>
      <c r="H44" s="65">
        <v>5</v>
      </c>
      <c r="I44" s="65">
        <v>2</v>
      </c>
      <c r="J44" s="65">
        <v>0</v>
      </c>
      <c r="K44" s="65">
        <v>0</v>
      </c>
      <c r="L44" s="66">
        <v>10</v>
      </c>
    </row>
    <row r="45" spans="1:12">
      <c r="A45" s="39" t="s">
        <v>151</v>
      </c>
      <c r="B45" s="13">
        <f t="shared" si="11"/>
        <v>0</v>
      </c>
      <c r="C45" s="65">
        <v>0</v>
      </c>
      <c r="D45" s="51">
        <f t="shared" si="12"/>
        <v>0</v>
      </c>
      <c r="E45" s="83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6">
        <v>0</v>
      </c>
    </row>
    <row r="46" spans="1:12">
      <c r="A46" s="39" t="s">
        <v>169</v>
      </c>
      <c r="B46" s="13">
        <f t="shared" si="11"/>
        <v>45</v>
      </c>
      <c r="C46" s="65">
        <v>38</v>
      </c>
      <c r="D46" s="51">
        <f t="shared" si="12"/>
        <v>7</v>
      </c>
      <c r="E46" s="83">
        <v>0</v>
      </c>
      <c r="F46" s="65">
        <v>1</v>
      </c>
      <c r="G46" s="65">
        <v>0</v>
      </c>
      <c r="H46" s="65">
        <v>0</v>
      </c>
      <c r="I46" s="65">
        <v>3</v>
      </c>
      <c r="J46" s="65">
        <v>1</v>
      </c>
      <c r="K46" s="65">
        <v>0</v>
      </c>
      <c r="L46" s="66">
        <v>2</v>
      </c>
    </row>
    <row r="47" spans="1:12">
      <c r="A47" s="39" t="s">
        <v>29</v>
      </c>
      <c r="B47" s="13">
        <f t="shared" si="11"/>
        <v>38</v>
      </c>
      <c r="C47" s="65">
        <v>36</v>
      </c>
      <c r="D47" s="51">
        <f t="shared" si="12"/>
        <v>2</v>
      </c>
      <c r="E47" s="83">
        <v>0</v>
      </c>
      <c r="F47" s="65">
        <v>2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6">
        <v>0</v>
      </c>
    </row>
    <row r="48" spans="1:12">
      <c r="A48" s="39" t="s">
        <v>30</v>
      </c>
      <c r="B48" s="13">
        <f t="shared" si="11"/>
        <v>62</v>
      </c>
      <c r="C48" s="65">
        <v>45</v>
      </c>
      <c r="D48" s="51">
        <f t="shared" si="12"/>
        <v>17</v>
      </c>
      <c r="E48" s="83">
        <v>0</v>
      </c>
      <c r="F48" s="65">
        <v>1</v>
      </c>
      <c r="G48" s="65">
        <v>0</v>
      </c>
      <c r="H48" s="65">
        <v>0</v>
      </c>
      <c r="I48" s="65">
        <v>2</v>
      </c>
      <c r="J48" s="65">
        <v>0</v>
      </c>
      <c r="K48" s="65">
        <v>0</v>
      </c>
      <c r="L48" s="66">
        <v>14</v>
      </c>
    </row>
    <row r="49" spans="1:12">
      <c r="A49" s="39" t="s">
        <v>28</v>
      </c>
      <c r="B49" s="13">
        <f t="shared" si="11"/>
        <v>88</v>
      </c>
      <c r="C49" s="65">
        <v>86</v>
      </c>
      <c r="D49" s="51">
        <f t="shared" si="12"/>
        <v>2</v>
      </c>
      <c r="E49" s="83">
        <v>0</v>
      </c>
      <c r="F49" s="65">
        <v>2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6">
        <v>0</v>
      </c>
    </row>
    <row r="50" spans="1:12">
      <c r="A50" s="39"/>
      <c r="B50" s="62"/>
      <c r="C50" s="62"/>
      <c r="D50" s="63"/>
      <c r="E50" s="82"/>
      <c r="F50" s="62"/>
      <c r="G50" s="62"/>
      <c r="H50" s="62"/>
      <c r="I50" s="62"/>
      <c r="J50" s="62"/>
      <c r="K50" s="62"/>
      <c r="L50" s="63"/>
    </row>
    <row r="51" spans="1:12">
      <c r="A51" s="30" t="s">
        <v>117</v>
      </c>
      <c r="B51" s="62">
        <f>SUM(B52:B54)</f>
        <v>579</v>
      </c>
      <c r="C51" s="62">
        <f t="shared" ref="C51:L51" si="13">SUM(C52:C54)</f>
        <v>536</v>
      </c>
      <c r="D51" s="63">
        <f t="shared" si="13"/>
        <v>43</v>
      </c>
      <c r="E51" s="82">
        <f t="shared" si="13"/>
        <v>1</v>
      </c>
      <c r="F51" s="62">
        <f t="shared" si="13"/>
        <v>34</v>
      </c>
      <c r="G51" s="62">
        <f t="shared" si="13"/>
        <v>0</v>
      </c>
      <c r="H51" s="62">
        <f t="shared" si="13"/>
        <v>0</v>
      </c>
      <c r="I51" s="62">
        <f t="shared" si="13"/>
        <v>2</v>
      </c>
      <c r="J51" s="62">
        <f t="shared" si="13"/>
        <v>0</v>
      </c>
      <c r="K51" s="62">
        <f t="shared" si="13"/>
        <v>0</v>
      </c>
      <c r="L51" s="63">
        <f t="shared" si="13"/>
        <v>6</v>
      </c>
    </row>
    <row r="52" spans="1:12">
      <c r="A52" s="39" t="s">
        <v>135</v>
      </c>
      <c r="B52" s="13">
        <f>SUM(C52:D52)</f>
        <v>282</v>
      </c>
      <c r="C52" s="65">
        <v>261</v>
      </c>
      <c r="D52" s="51">
        <f t="shared" ref="D52:D54" si="14">SUM(E52:L52)</f>
        <v>21</v>
      </c>
      <c r="E52" s="83">
        <v>0</v>
      </c>
      <c r="F52" s="65">
        <v>19</v>
      </c>
      <c r="G52" s="65">
        <v>0</v>
      </c>
      <c r="H52" s="65">
        <v>0</v>
      </c>
      <c r="I52" s="65">
        <v>2</v>
      </c>
      <c r="J52" s="65">
        <v>0</v>
      </c>
      <c r="K52" s="65">
        <v>0</v>
      </c>
      <c r="L52" s="66">
        <v>0</v>
      </c>
    </row>
    <row r="53" spans="1:12">
      <c r="A53" s="39" t="s">
        <v>177</v>
      </c>
      <c r="B53" s="13">
        <f>SUM(C53:D53)</f>
        <v>0</v>
      </c>
      <c r="C53" s="65">
        <v>0</v>
      </c>
      <c r="D53" s="51">
        <f t="shared" si="14"/>
        <v>0</v>
      </c>
      <c r="E53" s="83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6">
        <v>0</v>
      </c>
    </row>
    <row r="54" spans="1:12">
      <c r="A54" s="39" t="s">
        <v>26</v>
      </c>
      <c r="B54" s="13">
        <f>SUM(C54:D54)</f>
        <v>297</v>
      </c>
      <c r="C54" s="65">
        <v>275</v>
      </c>
      <c r="D54" s="51">
        <f t="shared" si="14"/>
        <v>22</v>
      </c>
      <c r="E54" s="83">
        <v>1</v>
      </c>
      <c r="F54" s="65">
        <v>15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6">
        <v>6</v>
      </c>
    </row>
    <row r="55" spans="1:12">
      <c r="A55" s="3"/>
      <c r="B55" s="13"/>
      <c r="C55" s="13"/>
      <c r="D55" s="51"/>
      <c r="E55" s="79"/>
      <c r="F55" s="13"/>
      <c r="G55" s="13"/>
      <c r="H55" s="13"/>
      <c r="I55" s="13"/>
      <c r="J55" s="13"/>
      <c r="K55" s="13"/>
      <c r="L55" s="51"/>
    </row>
    <row r="56" spans="1:12">
      <c r="A56" s="30" t="s">
        <v>118</v>
      </c>
      <c r="B56" s="62">
        <f>SUM(B57:B62)</f>
        <v>1811</v>
      </c>
      <c r="C56" s="62">
        <f t="shared" ref="C56:L56" si="15">SUM(C57:C62)</f>
        <v>1652</v>
      </c>
      <c r="D56" s="63">
        <f t="shared" si="15"/>
        <v>159</v>
      </c>
      <c r="E56" s="82">
        <f t="shared" si="15"/>
        <v>0</v>
      </c>
      <c r="F56" s="62">
        <f t="shared" si="15"/>
        <v>106</v>
      </c>
      <c r="G56" s="62">
        <f t="shared" si="15"/>
        <v>0</v>
      </c>
      <c r="H56" s="62">
        <f t="shared" si="15"/>
        <v>0</v>
      </c>
      <c r="I56" s="62">
        <f t="shared" si="15"/>
        <v>3</v>
      </c>
      <c r="J56" s="62">
        <f t="shared" si="15"/>
        <v>1</v>
      </c>
      <c r="K56" s="62">
        <f t="shared" si="15"/>
        <v>2</v>
      </c>
      <c r="L56" s="63">
        <f t="shared" si="15"/>
        <v>47</v>
      </c>
    </row>
    <row r="57" spans="1:12">
      <c r="A57" s="39" t="s">
        <v>156</v>
      </c>
      <c r="B57" s="13">
        <f t="shared" ref="B57:B62" si="16">SUM(C57:D57)</f>
        <v>1033</v>
      </c>
      <c r="C57" s="65">
        <v>923</v>
      </c>
      <c r="D57" s="51">
        <f t="shared" ref="D57:D62" si="17">SUM(E57:L57)</f>
        <v>110</v>
      </c>
      <c r="E57" s="83">
        <v>0</v>
      </c>
      <c r="F57" s="65">
        <v>68</v>
      </c>
      <c r="G57" s="65">
        <v>0</v>
      </c>
      <c r="H57" s="65">
        <v>0</v>
      </c>
      <c r="I57" s="65">
        <v>1</v>
      </c>
      <c r="J57" s="65">
        <v>0</v>
      </c>
      <c r="K57" s="65">
        <v>2</v>
      </c>
      <c r="L57" s="66">
        <v>39</v>
      </c>
    </row>
    <row r="58" spans="1:12">
      <c r="A58" s="39" t="s">
        <v>144</v>
      </c>
      <c r="B58" s="13">
        <f t="shared" si="16"/>
        <v>0</v>
      </c>
      <c r="C58" s="65">
        <v>0</v>
      </c>
      <c r="D58" s="51">
        <f t="shared" si="17"/>
        <v>0</v>
      </c>
      <c r="E58" s="83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6">
        <v>0</v>
      </c>
    </row>
    <row r="59" spans="1:12">
      <c r="A59" s="39" t="s">
        <v>31</v>
      </c>
      <c r="B59" s="13">
        <f t="shared" si="16"/>
        <v>345</v>
      </c>
      <c r="C59" s="65">
        <v>319</v>
      </c>
      <c r="D59" s="51">
        <f t="shared" si="17"/>
        <v>26</v>
      </c>
      <c r="E59" s="83">
        <v>0</v>
      </c>
      <c r="F59" s="65">
        <v>26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6">
        <v>0</v>
      </c>
    </row>
    <row r="60" spans="1:12">
      <c r="A60" s="39" t="s">
        <v>218</v>
      </c>
      <c r="B60" s="13">
        <f t="shared" si="16"/>
        <v>12</v>
      </c>
      <c r="C60" s="65">
        <v>10</v>
      </c>
      <c r="D60" s="51">
        <f t="shared" si="17"/>
        <v>2</v>
      </c>
      <c r="E60" s="83">
        <v>0</v>
      </c>
      <c r="F60" s="65">
        <v>1</v>
      </c>
      <c r="G60" s="65">
        <v>0</v>
      </c>
      <c r="H60" s="65">
        <v>0</v>
      </c>
      <c r="I60" s="65">
        <v>1</v>
      </c>
      <c r="J60" s="65">
        <v>0</v>
      </c>
      <c r="K60" s="65">
        <v>0</v>
      </c>
      <c r="L60" s="66">
        <v>0</v>
      </c>
    </row>
    <row r="61" spans="1:12">
      <c r="A61" s="39" t="s">
        <v>32</v>
      </c>
      <c r="B61" s="13">
        <f t="shared" si="16"/>
        <v>356</v>
      </c>
      <c r="C61" s="65">
        <v>342</v>
      </c>
      <c r="D61" s="51">
        <f t="shared" si="17"/>
        <v>14</v>
      </c>
      <c r="E61" s="83">
        <v>0</v>
      </c>
      <c r="F61" s="65">
        <v>9</v>
      </c>
      <c r="G61" s="65">
        <v>0</v>
      </c>
      <c r="H61" s="65">
        <v>0</v>
      </c>
      <c r="I61" s="65">
        <v>0</v>
      </c>
      <c r="J61" s="65">
        <v>1</v>
      </c>
      <c r="K61" s="65">
        <v>0</v>
      </c>
      <c r="L61" s="66">
        <v>4</v>
      </c>
    </row>
    <row r="62" spans="1:12">
      <c r="A62" s="39" t="s">
        <v>25</v>
      </c>
      <c r="B62" s="13">
        <f t="shared" si="16"/>
        <v>65</v>
      </c>
      <c r="C62" s="65">
        <v>58</v>
      </c>
      <c r="D62" s="51">
        <f t="shared" si="17"/>
        <v>7</v>
      </c>
      <c r="E62" s="83">
        <v>0</v>
      </c>
      <c r="F62" s="65">
        <v>2</v>
      </c>
      <c r="G62" s="65">
        <v>0</v>
      </c>
      <c r="H62" s="65">
        <v>0</v>
      </c>
      <c r="I62" s="65">
        <v>1</v>
      </c>
      <c r="J62" s="65">
        <v>0</v>
      </c>
      <c r="K62" s="65">
        <v>0</v>
      </c>
      <c r="L62" s="66">
        <v>4</v>
      </c>
    </row>
    <row r="63" spans="1:12">
      <c r="A63" s="2"/>
      <c r="B63" s="62"/>
      <c r="C63" s="62"/>
      <c r="D63" s="63"/>
      <c r="E63" s="82"/>
      <c r="F63" s="62"/>
      <c r="G63" s="62"/>
      <c r="H63" s="62"/>
      <c r="I63" s="62"/>
      <c r="J63" s="62"/>
      <c r="K63" s="62"/>
      <c r="L63" s="63"/>
    </row>
    <row r="64" spans="1:12">
      <c r="A64" s="30" t="s">
        <v>119</v>
      </c>
      <c r="B64" s="62">
        <f>SUM(B65:B68)</f>
        <v>1406</v>
      </c>
      <c r="C64" s="62">
        <f t="shared" ref="C64:L64" si="18">SUM(C65:C68)</f>
        <v>1272</v>
      </c>
      <c r="D64" s="63">
        <f t="shared" si="18"/>
        <v>134</v>
      </c>
      <c r="E64" s="82">
        <f t="shared" si="18"/>
        <v>0</v>
      </c>
      <c r="F64" s="62">
        <f t="shared" si="18"/>
        <v>120</v>
      </c>
      <c r="G64" s="62">
        <f t="shared" si="18"/>
        <v>0</v>
      </c>
      <c r="H64" s="62">
        <f t="shared" si="18"/>
        <v>0</v>
      </c>
      <c r="I64" s="62">
        <f t="shared" si="18"/>
        <v>7</v>
      </c>
      <c r="J64" s="62">
        <f t="shared" si="18"/>
        <v>0</v>
      </c>
      <c r="K64" s="62">
        <f t="shared" si="18"/>
        <v>0</v>
      </c>
      <c r="L64" s="63">
        <f t="shared" si="18"/>
        <v>7</v>
      </c>
    </row>
    <row r="65" spans="1:12">
      <c r="A65" s="39" t="s">
        <v>155</v>
      </c>
      <c r="B65" s="13">
        <f>SUM(C65:D65)</f>
        <v>966</v>
      </c>
      <c r="C65" s="65">
        <v>866</v>
      </c>
      <c r="D65" s="51">
        <f t="shared" ref="D65:D68" si="19">SUM(E65:L65)</f>
        <v>100</v>
      </c>
      <c r="E65" s="83">
        <v>0</v>
      </c>
      <c r="F65" s="65">
        <v>89</v>
      </c>
      <c r="G65" s="65">
        <v>0</v>
      </c>
      <c r="H65" s="65">
        <v>0</v>
      </c>
      <c r="I65" s="65">
        <v>6</v>
      </c>
      <c r="J65" s="65">
        <v>0</v>
      </c>
      <c r="K65" s="65">
        <v>0</v>
      </c>
      <c r="L65" s="66">
        <v>5</v>
      </c>
    </row>
    <row r="66" spans="1:12">
      <c r="A66" s="39" t="s">
        <v>145</v>
      </c>
      <c r="B66" s="13">
        <f>SUM(C66:D66)</f>
        <v>1</v>
      </c>
      <c r="C66" s="65">
        <v>0</v>
      </c>
      <c r="D66" s="51">
        <f t="shared" si="19"/>
        <v>1</v>
      </c>
      <c r="E66" s="83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6">
        <v>1</v>
      </c>
    </row>
    <row r="67" spans="1:12">
      <c r="A67" s="39" t="s">
        <v>33</v>
      </c>
      <c r="B67" s="13">
        <f>SUM(C67:D67)</f>
        <v>229</v>
      </c>
      <c r="C67" s="65">
        <v>207</v>
      </c>
      <c r="D67" s="51">
        <f t="shared" si="19"/>
        <v>22</v>
      </c>
      <c r="E67" s="83">
        <v>0</v>
      </c>
      <c r="F67" s="65">
        <v>21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6">
        <v>1</v>
      </c>
    </row>
    <row r="68" spans="1:12">
      <c r="A68" s="39" t="s">
        <v>34</v>
      </c>
      <c r="B68" s="13">
        <f>SUM(C68:D68)</f>
        <v>210</v>
      </c>
      <c r="C68" s="65">
        <v>199</v>
      </c>
      <c r="D68" s="51">
        <f t="shared" si="19"/>
        <v>11</v>
      </c>
      <c r="E68" s="83">
        <v>0</v>
      </c>
      <c r="F68" s="65">
        <v>10</v>
      </c>
      <c r="G68" s="65">
        <v>0</v>
      </c>
      <c r="H68" s="65">
        <v>0</v>
      </c>
      <c r="I68" s="65">
        <v>1</v>
      </c>
      <c r="J68" s="65">
        <v>0</v>
      </c>
      <c r="K68" s="65">
        <v>0</v>
      </c>
      <c r="L68" s="66">
        <v>0</v>
      </c>
    </row>
    <row r="69" spans="1:12">
      <c r="A69" s="2"/>
      <c r="B69" s="62"/>
      <c r="C69" s="62"/>
      <c r="D69" s="63"/>
      <c r="E69" s="82"/>
      <c r="F69" s="62"/>
      <c r="G69" s="62"/>
      <c r="H69" s="62"/>
      <c r="I69" s="62"/>
      <c r="J69" s="62"/>
      <c r="K69" s="62"/>
      <c r="L69" s="63"/>
    </row>
    <row r="70" spans="1:12">
      <c r="A70" s="30" t="s">
        <v>120</v>
      </c>
      <c r="B70" s="62">
        <f>SUM(B71:B73)</f>
        <v>986</v>
      </c>
      <c r="C70" s="62">
        <f t="shared" ref="C70:L70" si="20">SUM(C71:C73)</f>
        <v>883</v>
      </c>
      <c r="D70" s="63">
        <f t="shared" si="20"/>
        <v>103</v>
      </c>
      <c r="E70" s="82">
        <f t="shared" si="20"/>
        <v>0</v>
      </c>
      <c r="F70" s="62">
        <f t="shared" si="20"/>
        <v>98</v>
      </c>
      <c r="G70" s="62">
        <f t="shared" si="20"/>
        <v>0</v>
      </c>
      <c r="H70" s="62">
        <f t="shared" si="20"/>
        <v>0</v>
      </c>
      <c r="I70" s="62">
        <f t="shared" si="20"/>
        <v>2</v>
      </c>
      <c r="J70" s="62">
        <f t="shared" si="20"/>
        <v>0</v>
      </c>
      <c r="K70" s="62">
        <f t="shared" si="20"/>
        <v>0</v>
      </c>
      <c r="L70" s="63">
        <f t="shared" si="20"/>
        <v>3</v>
      </c>
    </row>
    <row r="71" spans="1:12">
      <c r="A71" s="39" t="s">
        <v>136</v>
      </c>
      <c r="B71" s="13">
        <f>SUM(C71:D71)</f>
        <v>594</v>
      </c>
      <c r="C71" s="65">
        <v>522</v>
      </c>
      <c r="D71" s="51">
        <f t="shared" ref="D71:D73" si="21">SUM(E71:L71)</f>
        <v>72</v>
      </c>
      <c r="E71" s="83">
        <v>0</v>
      </c>
      <c r="F71" s="65">
        <v>70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6">
        <v>2</v>
      </c>
    </row>
    <row r="72" spans="1:12">
      <c r="A72" s="39" t="s">
        <v>152</v>
      </c>
      <c r="B72" s="13">
        <f>SUM(C72:D72)</f>
        <v>3</v>
      </c>
      <c r="C72" s="65">
        <v>3</v>
      </c>
      <c r="D72" s="51">
        <f t="shared" si="21"/>
        <v>0</v>
      </c>
      <c r="E72" s="83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6">
        <v>0</v>
      </c>
    </row>
    <row r="73" spans="1:12">
      <c r="A73" s="39" t="s">
        <v>35</v>
      </c>
      <c r="B73" s="13">
        <f>SUM(C73:D73)</f>
        <v>389</v>
      </c>
      <c r="C73" s="65">
        <v>358</v>
      </c>
      <c r="D73" s="51">
        <f t="shared" si="21"/>
        <v>31</v>
      </c>
      <c r="E73" s="83">
        <v>0</v>
      </c>
      <c r="F73" s="65">
        <v>28</v>
      </c>
      <c r="G73" s="65">
        <v>0</v>
      </c>
      <c r="H73" s="65">
        <v>0</v>
      </c>
      <c r="I73" s="65">
        <v>2</v>
      </c>
      <c r="J73" s="65">
        <v>0</v>
      </c>
      <c r="K73" s="65">
        <v>0</v>
      </c>
      <c r="L73" s="66">
        <v>1</v>
      </c>
    </row>
    <row r="74" spans="1:12">
      <c r="A74" s="3"/>
      <c r="B74" s="62"/>
      <c r="C74" s="62"/>
      <c r="D74" s="63"/>
      <c r="E74" s="82"/>
      <c r="F74" s="62"/>
      <c r="G74" s="62"/>
      <c r="H74" s="62"/>
      <c r="I74" s="62"/>
      <c r="J74" s="62"/>
      <c r="K74" s="62"/>
      <c r="L74" s="63"/>
    </row>
    <row r="75" spans="1:12">
      <c r="A75" s="30" t="s">
        <v>121</v>
      </c>
      <c r="B75" s="62">
        <f>SUM(B76:B78)</f>
        <v>823</v>
      </c>
      <c r="C75" s="62">
        <f t="shared" ref="C75:L75" si="22">SUM(C76:C78)</f>
        <v>659</v>
      </c>
      <c r="D75" s="63">
        <f t="shared" si="22"/>
        <v>164</v>
      </c>
      <c r="E75" s="82">
        <f t="shared" si="22"/>
        <v>2</v>
      </c>
      <c r="F75" s="62">
        <f t="shared" si="22"/>
        <v>161</v>
      </c>
      <c r="G75" s="62">
        <f t="shared" si="22"/>
        <v>0</v>
      </c>
      <c r="H75" s="62">
        <f t="shared" si="22"/>
        <v>0</v>
      </c>
      <c r="I75" s="62">
        <f t="shared" si="22"/>
        <v>1</v>
      </c>
      <c r="J75" s="62">
        <f t="shared" si="22"/>
        <v>0</v>
      </c>
      <c r="K75" s="62">
        <f t="shared" si="22"/>
        <v>0</v>
      </c>
      <c r="L75" s="63">
        <f t="shared" si="22"/>
        <v>0</v>
      </c>
    </row>
    <row r="76" spans="1:12">
      <c r="A76" s="39" t="s">
        <v>157</v>
      </c>
      <c r="B76" s="13">
        <f>SUM(C76:D76)</f>
        <v>403</v>
      </c>
      <c r="C76" s="65">
        <v>331</v>
      </c>
      <c r="D76" s="51">
        <f t="shared" ref="D76:D78" si="23">SUM(E76:L76)</f>
        <v>72</v>
      </c>
      <c r="E76" s="83">
        <v>2</v>
      </c>
      <c r="F76" s="65">
        <v>69</v>
      </c>
      <c r="G76" s="65">
        <v>0</v>
      </c>
      <c r="H76" s="65">
        <v>0</v>
      </c>
      <c r="I76" s="65">
        <v>1</v>
      </c>
      <c r="J76" s="65">
        <v>0</v>
      </c>
      <c r="K76" s="65">
        <v>0</v>
      </c>
      <c r="L76" s="66">
        <v>0</v>
      </c>
    </row>
    <row r="77" spans="1:12">
      <c r="A77" s="39" t="s">
        <v>137</v>
      </c>
      <c r="B77" s="13">
        <f>SUM(C77:D77)</f>
        <v>420</v>
      </c>
      <c r="C77" s="65">
        <v>328</v>
      </c>
      <c r="D77" s="51">
        <f t="shared" si="23"/>
        <v>92</v>
      </c>
      <c r="E77" s="83">
        <v>0</v>
      </c>
      <c r="F77" s="65">
        <v>92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6">
        <v>0</v>
      </c>
    </row>
    <row r="78" spans="1:12">
      <c r="A78" s="39" t="s">
        <v>168</v>
      </c>
      <c r="B78" s="13">
        <f>SUM(C78:D78)</f>
        <v>0</v>
      </c>
      <c r="C78" s="65">
        <v>0</v>
      </c>
      <c r="D78" s="51">
        <f t="shared" si="23"/>
        <v>0</v>
      </c>
      <c r="E78" s="83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6">
        <v>0</v>
      </c>
    </row>
    <row r="79" spans="1:12">
      <c r="A79" s="3"/>
      <c r="B79" s="62"/>
      <c r="C79" s="62"/>
      <c r="D79" s="63"/>
      <c r="E79" s="82"/>
      <c r="F79" s="62"/>
      <c r="G79" s="62"/>
      <c r="H79" s="62"/>
      <c r="I79" s="62"/>
      <c r="J79" s="62"/>
      <c r="K79" s="62"/>
      <c r="L79" s="63"/>
    </row>
    <row r="80" spans="1:12">
      <c r="A80" s="30" t="s">
        <v>101</v>
      </c>
      <c r="B80" s="62">
        <f>SUM(B81:B85)</f>
        <v>1213</v>
      </c>
      <c r="C80" s="62">
        <f t="shared" ref="C80:L80" si="24">SUM(C81:C85)</f>
        <v>1105</v>
      </c>
      <c r="D80" s="63">
        <f t="shared" si="24"/>
        <v>108</v>
      </c>
      <c r="E80" s="82">
        <f t="shared" si="24"/>
        <v>0</v>
      </c>
      <c r="F80" s="62">
        <f t="shared" si="24"/>
        <v>40</v>
      </c>
      <c r="G80" s="62">
        <f t="shared" si="24"/>
        <v>0</v>
      </c>
      <c r="H80" s="62">
        <f t="shared" si="24"/>
        <v>0</v>
      </c>
      <c r="I80" s="62">
        <f t="shared" si="24"/>
        <v>7</v>
      </c>
      <c r="J80" s="62">
        <f t="shared" si="24"/>
        <v>0</v>
      </c>
      <c r="K80" s="62">
        <f t="shared" si="24"/>
        <v>0</v>
      </c>
      <c r="L80" s="63">
        <f t="shared" si="24"/>
        <v>61</v>
      </c>
    </row>
    <row r="81" spans="1:12">
      <c r="A81" s="39" t="s">
        <v>158</v>
      </c>
      <c r="B81" s="13">
        <f>SUM(C81:D81)</f>
        <v>580</v>
      </c>
      <c r="C81" s="65">
        <v>506</v>
      </c>
      <c r="D81" s="51">
        <f t="shared" ref="D81:D85" si="25">SUM(E81:L81)</f>
        <v>74</v>
      </c>
      <c r="E81" s="83">
        <v>0</v>
      </c>
      <c r="F81" s="65">
        <v>11</v>
      </c>
      <c r="G81" s="65">
        <v>0</v>
      </c>
      <c r="H81" s="65">
        <v>0</v>
      </c>
      <c r="I81" s="65">
        <v>2</v>
      </c>
      <c r="J81" s="65">
        <v>0</v>
      </c>
      <c r="K81" s="65">
        <v>0</v>
      </c>
      <c r="L81" s="66">
        <v>61</v>
      </c>
    </row>
    <row r="82" spans="1:12">
      <c r="A82" s="39" t="s">
        <v>146</v>
      </c>
      <c r="B82" s="13">
        <f>SUM(C82:D82)</f>
        <v>0</v>
      </c>
      <c r="C82" s="65">
        <v>0</v>
      </c>
      <c r="D82" s="51">
        <f t="shared" si="25"/>
        <v>0</v>
      </c>
      <c r="E82" s="83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6">
        <v>0</v>
      </c>
    </row>
    <row r="83" spans="1:12">
      <c r="A83" s="39" t="s">
        <v>122</v>
      </c>
      <c r="B83" s="13">
        <f>SUM(C83:D83)</f>
        <v>137</v>
      </c>
      <c r="C83" s="65">
        <v>137</v>
      </c>
      <c r="D83" s="51">
        <f t="shared" si="25"/>
        <v>0</v>
      </c>
      <c r="E83" s="83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6">
        <v>0</v>
      </c>
    </row>
    <row r="84" spans="1:12">
      <c r="A84" s="39" t="s">
        <v>36</v>
      </c>
      <c r="B84" s="13">
        <f>SUM(C84:D84)</f>
        <v>144</v>
      </c>
      <c r="C84" s="65">
        <v>144</v>
      </c>
      <c r="D84" s="51">
        <f t="shared" si="25"/>
        <v>0</v>
      </c>
      <c r="E84" s="83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6">
        <v>0</v>
      </c>
    </row>
    <row r="85" spans="1:12">
      <c r="A85" s="39" t="s">
        <v>37</v>
      </c>
      <c r="B85" s="13">
        <f>SUM(C85:D85)</f>
        <v>352</v>
      </c>
      <c r="C85" s="65">
        <v>318</v>
      </c>
      <c r="D85" s="51">
        <f t="shared" si="25"/>
        <v>34</v>
      </c>
      <c r="E85" s="83">
        <v>0</v>
      </c>
      <c r="F85" s="65">
        <v>29</v>
      </c>
      <c r="G85" s="65">
        <v>0</v>
      </c>
      <c r="H85" s="65">
        <v>0</v>
      </c>
      <c r="I85" s="65">
        <v>5</v>
      </c>
      <c r="J85" s="65">
        <v>0</v>
      </c>
      <c r="K85" s="65">
        <v>0</v>
      </c>
      <c r="L85" s="66">
        <v>0</v>
      </c>
    </row>
    <row r="86" spans="1:12">
      <c r="A86" s="3"/>
      <c r="B86" s="62"/>
      <c r="C86" s="62"/>
      <c r="D86" s="63"/>
      <c r="E86" s="82"/>
      <c r="F86" s="62"/>
      <c r="G86" s="62"/>
      <c r="H86" s="62"/>
      <c r="I86" s="62"/>
      <c r="J86" s="62"/>
      <c r="K86" s="62"/>
      <c r="L86" s="63"/>
    </row>
    <row r="87" spans="1:12">
      <c r="A87" s="30" t="s">
        <v>123</v>
      </c>
      <c r="B87" s="62">
        <f>SUM(B88:B90)</f>
        <v>540</v>
      </c>
      <c r="C87" s="62">
        <f t="shared" ref="C87:L87" si="26">SUM(C88:C90)</f>
        <v>462</v>
      </c>
      <c r="D87" s="63">
        <f t="shared" si="26"/>
        <v>78</v>
      </c>
      <c r="E87" s="82">
        <f t="shared" si="26"/>
        <v>1</v>
      </c>
      <c r="F87" s="62">
        <f t="shared" si="26"/>
        <v>38</v>
      </c>
      <c r="G87" s="62">
        <f t="shared" si="26"/>
        <v>0</v>
      </c>
      <c r="H87" s="62">
        <f t="shared" si="26"/>
        <v>0</v>
      </c>
      <c r="I87" s="62">
        <f t="shared" si="26"/>
        <v>7</v>
      </c>
      <c r="J87" s="62">
        <f t="shared" si="26"/>
        <v>0</v>
      </c>
      <c r="K87" s="62">
        <f t="shared" si="26"/>
        <v>0</v>
      </c>
      <c r="L87" s="63">
        <f t="shared" si="26"/>
        <v>32</v>
      </c>
    </row>
    <row r="88" spans="1:12">
      <c r="A88" s="39" t="s">
        <v>142</v>
      </c>
      <c r="B88" s="13">
        <f>SUM(C88:D88)</f>
        <v>371</v>
      </c>
      <c r="C88" s="65">
        <v>326</v>
      </c>
      <c r="D88" s="51">
        <f t="shared" ref="D88:D90" si="27">SUM(E88:L88)</f>
        <v>45</v>
      </c>
      <c r="E88" s="83">
        <v>0</v>
      </c>
      <c r="F88" s="65">
        <v>38</v>
      </c>
      <c r="G88" s="65">
        <v>0</v>
      </c>
      <c r="H88" s="65">
        <v>0</v>
      </c>
      <c r="I88" s="65">
        <v>7</v>
      </c>
      <c r="J88" s="65">
        <v>0</v>
      </c>
      <c r="K88" s="65">
        <v>0</v>
      </c>
      <c r="L88" s="66">
        <v>0</v>
      </c>
    </row>
    <row r="89" spans="1:12">
      <c r="A89" s="39" t="s">
        <v>174</v>
      </c>
      <c r="B89" s="13">
        <f>SUM(C89:D89)</f>
        <v>89</v>
      </c>
      <c r="C89" s="65">
        <v>56</v>
      </c>
      <c r="D89" s="51">
        <f t="shared" si="27"/>
        <v>33</v>
      </c>
      <c r="E89" s="83">
        <v>1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6">
        <v>32</v>
      </c>
    </row>
    <row r="90" spans="1:12">
      <c r="A90" s="39" t="s">
        <v>41</v>
      </c>
      <c r="B90" s="13">
        <f>SUM(C90:D90)</f>
        <v>80</v>
      </c>
      <c r="C90" s="65">
        <v>80</v>
      </c>
      <c r="D90" s="51">
        <f t="shared" si="27"/>
        <v>0</v>
      </c>
      <c r="E90" s="83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6">
        <v>0</v>
      </c>
    </row>
    <row r="91" spans="1:12">
      <c r="A91" s="3"/>
      <c r="B91" s="62"/>
      <c r="C91" s="62"/>
      <c r="D91" s="63"/>
      <c r="E91" s="82"/>
      <c r="F91" s="62"/>
      <c r="G91" s="62"/>
      <c r="H91" s="62"/>
      <c r="I91" s="62"/>
      <c r="J91" s="62"/>
      <c r="K91" s="62"/>
      <c r="L91" s="63"/>
    </row>
    <row r="92" spans="1:12">
      <c r="A92" s="30" t="s">
        <v>125</v>
      </c>
      <c r="B92" s="62">
        <f>SUM(B93:B98)</f>
        <v>759</v>
      </c>
      <c r="C92" s="62">
        <f t="shared" ref="C92:L92" si="28">SUM(C93:C98)</f>
        <v>651</v>
      </c>
      <c r="D92" s="63">
        <f t="shared" si="28"/>
        <v>108</v>
      </c>
      <c r="E92" s="82">
        <f t="shared" si="28"/>
        <v>0</v>
      </c>
      <c r="F92" s="62">
        <f t="shared" si="28"/>
        <v>72</v>
      </c>
      <c r="G92" s="62">
        <f t="shared" si="28"/>
        <v>0</v>
      </c>
      <c r="H92" s="62">
        <f t="shared" si="28"/>
        <v>0</v>
      </c>
      <c r="I92" s="62">
        <f t="shared" si="28"/>
        <v>15</v>
      </c>
      <c r="J92" s="62">
        <f t="shared" si="28"/>
        <v>0</v>
      </c>
      <c r="K92" s="62">
        <f t="shared" si="28"/>
        <v>0</v>
      </c>
      <c r="L92" s="63">
        <f t="shared" si="28"/>
        <v>21</v>
      </c>
    </row>
    <row r="93" spans="1:12">
      <c r="A93" s="39" t="s">
        <v>139</v>
      </c>
      <c r="B93" s="13">
        <f t="shared" ref="B93:B98" si="29">SUM(C93:D93)</f>
        <v>176</v>
      </c>
      <c r="C93" s="65">
        <v>160</v>
      </c>
      <c r="D93" s="51">
        <f t="shared" ref="D93:D98" si="30">SUM(E93:L93)</f>
        <v>16</v>
      </c>
      <c r="E93" s="83">
        <v>0</v>
      </c>
      <c r="F93" s="65">
        <v>11</v>
      </c>
      <c r="G93" s="65">
        <v>0</v>
      </c>
      <c r="H93" s="65">
        <v>0</v>
      </c>
      <c r="I93" s="65">
        <v>4</v>
      </c>
      <c r="J93" s="65">
        <v>0</v>
      </c>
      <c r="K93" s="65">
        <v>0</v>
      </c>
      <c r="L93" s="66">
        <v>1</v>
      </c>
    </row>
    <row r="94" spans="1:12">
      <c r="A94" s="39" t="s">
        <v>166</v>
      </c>
      <c r="B94" s="13">
        <f t="shared" si="29"/>
        <v>0</v>
      </c>
      <c r="C94" s="65">
        <v>0</v>
      </c>
      <c r="D94" s="51">
        <f t="shared" si="30"/>
        <v>0</v>
      </c>
      <c r="E94" s="83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6">
        <v>0</v>
      </c>
    </row>
    <row r="95" spans="1:12">
      <c r="A95" s="39" t="s">
        <v>38</v>
      </c>
      <c r="B95" s="13">
        <f t="shared" si="29"/>
        <v>262</v>
      </c>
      <c r="C95" s="65">
        <v>214</v>
      </c>
      <c r="D95" s="51">
        <f t="shared" si="30"/>
        <v>48</v>
      </c>
      <c r="E95" s="83">
        <v>0</v>
      </c>
      <c r="F95" s="65">
        <v>42</v>
      </c>
      <c r="G95" s="65">
        <v>0</v>
      </c>
      <c r="H95" s="65">
        <v>0</v>
      </c>
      <c r="I95" s="65">
        <v>6</v>
      </c>
      <c r="J95" s="65">
        <v>0</v>
      </c>
      <c r="K95" s="65">
        <v>0</v>
      </c>
      <c r="L95" s="66">
        <v>0</v>
      </c>
    </row>
    <row r="96" spans="1:12">
      <c r="A96" s="39" t="s">
        <v>39</v>
      </c>
      <c r="B96" s="13">
        <f t="shared" si="29"/>
        <v>208</v>
      </c>
      <c r="C96" s="65">
        <v>179</v>
      </c>
      <c r="D96" s="51">
        <f t="shared" si="30"/>
        <v>29</v>
      </c>
      <c r="E96" s="83">
        <v>0</v>
      </c>
      <c r="F96" s="65">
        <v>14</v>
      </c>
      <c r="G96" s="65">
        <v>0</v>
      </c>
      <c r="H96" s="65">
        <v>0</v>
      </c>
      <c r="I96" s="65">
        <v>2</v>
      </c>
      <c r="J96" s="65">
        <v>0</v>
      </c>
      <c r="K96" s="65">
        <v>0</v>
      </c>
      <c r="L96" s="66">
        <v>13</v>
      </c>
    </row>
    <row r="97" spans="1:12">
      <c r="A97" s="39" t="s">
        <v>128</v>
      </c>
      <c r="B97" s="13">
        <f t="shared" si="29"/>
        <v>16</v>
      </c>
      <c r="C97" s="65">
        <v>10</v>
      </c>
      <c r="D97" s="51">
        <f t="shared" si="30"/>
        <v>6</v>
      </c>
      <c r="E97" s="83">
        <v>0</v>
      </c>
      <c r="F97" s="65">
        <v>0</v>
      </c>
      <c r="G97" s="65">
        <v>0</v>
      </c>
      <c r="H97" s="65">
        <v>0</v>
      </c>
      <c r="I97" s="65">
        <v>1</v>
      </c>
      <c r="J97" s="65">
        <v>0</v>
      </c>
      <c r="K97" s="65">
        <v>0</v>
      </c>
      <c r="L97" s="66">
        <v>5</v>
      </c>
    </row>
    <row r="98" spans="1:12">
      <c r="A98" s="39" t="s">
        <v>40</v>
      </c>
      <c r="B98" s="13">
        <f t="shared" si="29"/>
        <v>97</v>
      </c>
      <c r="C98" s="65">
        <v>88</v>
      </c>
      <c r="D98" s="51">
        <f t="shared" si="30"/>
        <v>9</v>
      </c>
      <c r="E98" s="83">
        <v>0</v>
      </c>
      <c r="F98" s="65">
        <v>5</v>
      </c>
      <c r="G98" s="65">
        <v>0</v>
      </c>
      <c r="H98" s="65">
        <v>0</v>
      </c>
      <c r="I98" s="65">
        <v>2</v>
      </c>
      <c r="J98" s="65">
        <v>0</v>
      </c>
      <c r="K98" s="65">
        <v>0</v>
      </c>
      <c r="L98" s="66">
        <v>2</v>
      </c>
    </row>
    <row r="99" spans="1:12">
      <c r="A99" s="3"/>
      <c r="B99" s="62"/>
      <c r="C99" s="62"/>
      <c r="D99" s="63"/>
      <c r="E99" s="82"/>
      <c r="F99" s="62"/>
      <c r="G99" s="62"/>
      <c r="H99" s="62"/>
      <c r="I99" s="62"/>
      <c r="J99" s="62"/>
      <c r="K99" s="62"/>
      <c r="L99" s="63"/>
    </row>
    <row r="100" spans="1:12">
      <c r="A100" s="30" t="s">
        <v>126</v>
      </c>
      <c r="B100" s="62">
        <f>SUM(B101:B103)</f>
        <v>1267</v>
      </c>
      <c r="C100" s="62">
        <f t="shared" ref="C100:L100" si="31">SUM(C101:C103)</f>
        <v>1142</v>
      </c>
      <c r="D100" s="63">
        <f t="shared" si="31"/>
        <v>125</v>
      </c>
      <c r="E100" s="82">
        <f t="shared" si="31"/>
        <v>0</v>
      </c>
      <c r="F100" s="62">
        <f t="shared" si="31"/>
        <v>115</v>
      </c>
      <c r="G100" s="62">
        <f t="shared" si="31"/>
        <v>0</v>
      </c>
      <c r="H100" s="62">
        <f t="shared" si="31"/>
        <v>0</v>
      </c>
      <c r="I100" s="62">
        <f t="shared" si="31"/>
        <v>7</v>
      </c>
      <c r="J100" s="62">
        <f t="shared" si="31"/>
        <v>1</v>
      </c>
      <c r="K100" s="62">
        <f t="shared" si="31"/>
        <v>0</v>
      </c>
      <c r="L100" s="63">
        <f t="shared" si="31"/>
        <v>2</v>
      </c>
    </row>
    <row r="101" spans="1:12">
      <c r="A101" s="39" t="s">
        <v>141</v>
      </c>
      <c r="B101" s="13">
        <f>SUM(C101:D101)</f>
        <v>1033</v>
      </c>
      <c r="C101" s="65">
        <v>918</v>
      </c>
      <c r="D101" s="51">
        <f t="shared" ref="D101:D103" si="32">SUM(E101:L101)</f>
        <v>115</v>
      </c>
      <c r="E101" s="83">
        <v>0</v>
      </c>
      <c r="F101" s="65">
        <v>107</v>
      </c>
      <c r="G101" s="65">
        <v>0</v>
      </c>
      <c r="H101" s="65">
        <v>0</v>
      </c>
      <c r="I101" s="65">
        <v>7</v>
      </c>
      <c r="J101" s="65">
        <v>1</v>
      </c>
      <c r="K101" s="65">
        <v>0</v>
      </c>
      <c r="L101" s="66">
        <v>0</v>
      </c>
    </row>
    <row r="102" spans="1:12">
      <c r="A102" s="39" t="s">
        <v>147</v>
      </c>
      <c r="B102" s="13">
        <f>SUM(C102:D102)</f>
        <v>4</v>
      </c>
      <c r="C102" s="65">
        <v>2</v>
      </c>
      <c r="D102" s="51">
        <f t="shared" si="32"/>
        <v>2</v>
      </c>
      <c r="E102" s="83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6">
        <v>2</v>
      </c>
    </row>
    <row r="103" spans="1:12">
      <c r="A103" s="39" t="s">
        <v>42</v>
      </c>
      <c r="B103" s="13">
        <f>SUM(C103:D103)</f>
        <v>230</v>
      </c>
      <c r="C103" s="65">
        <v>222</v>
      </c>
      <c r="D103" s="51">
        <f t="shared" si="32"/>
        <v>8</v>
      </c>
      <c r="E103" s="83">
        <v>0</v>
      </c>
      <c r="F103" s="65">
        <v>8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6">
        <v>0</v>
      </c>
    </row>
    <row r="104" spans="1:12">
      <c r="A104" s="39"/>
      <c r="B104" s="62"/>
      <c r="C104" s="62"/>
      <c r="D104" s="63"/>
      <c r="E104" s="82"/>
      <c r="F104" s="62"/>
      <c r="G104" s="62"/>
      <c r="H104" s="62"/>
      <c r="I104" s="62"/>
      <c r="J104" s="62"/>
      <c r="K104" s="62"/>
      <c r="L104" s="63"/>
    </row>
    <row r="105" spans="1:12">
      <c r="A105" s="30" t="s">
        <v>127</v>
      </c>
      <c r="B105" s="62">
        <f>SUM(B106:B108)</f>
        <v>1320</v>
      </c>
      <c r="C105" s="62">
        <f t="shared" ref="C105:L105" si="33">SUM(C106:C108)</f>
        <v>1231</v>
      </c>
      <c r="D105" s="63">
        <f t="shared" si="33"/>
        <v>89</v>
      </c>
      <c r="E105" s="82">
        <f t="shared" si="33"/>
        <v>0</v>
      </c>
      <c r="F105" s="62">
        <f t="shared" si="33"/>
        <v>78</v>
      </c>
      <c r="G105" s="62">
        <f t="shared" si="33"/>
        <v>0</v>
      </c>
      <c r="H105" s="62">
        <f t="shared" si="33"/>
        <v>0</v>
      </c>
      <c r="I105" s="62">
        <f t="shared" si="33"/>
        <v>11</v>
      </c>
      <c r="J105" s="62">
        <f t="shared" si="33"/>
        <v>0</v>
      </c>
      <c r="K105" s="62">
        <f t="shared" si="33"/>
        <v>0</v>
      </c>
      <c r="L105" s="63">
        <f t="shared" si="33"/>
        <v>0</v>
      </c>
    </row>
    <row r="106" spans="1:12">
      <c r="A106" s="39" t="s">
        <v>140</v>
      </c>
      <c r="B106" s="13">
        <f>SUM(C106:D106)</f>
        <v>937</v>
      </c>
      <c r="C106" s="65">
        <v>865</v>
      </c>
      <c r="D106" s="51">
        <f t="shared" ref="D106:D108" si="34">SUM(E106:L106)</f>
        <v>72</v>
      </c>
      <c r="E106" s="83">
        <v>0</v>
      </c>
      <c r="F106" s="65">
        <v>63</v>
      </c>
      <c r="G106" s="65">
        <v>0</v>
      </c>
      <c r="H106" s="65">
        <v>0</v>
      </c>
      <c r="I106" s="65">
        <v>9</v>
      </c>
      <c r="J106" s="65">
        <v>0</v>
      </c>
      <c r="K106" s="65">
        <v>0</v>
      </c>
      <c r="L106" s="66">
        <v>0</v>
      </c>
    </row>
    <row r="107" spans="1:12">
      <c r="A107" s="39" t="s">
        <v>153</v>
      </c>
      <c r="B107" s="13">
        <f>SUM(C107:D107)</f>
        <v>0</v>
      </c>
      <c r="C107" s="65">
        <v>0</v>
      </c>
      <c r="D107" s="51">
        <f t="shared" si="34"/>
        <v>0</v>
      </c>
      <c r="E107" s="83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6">
        <v>0</v>
      </c>
    </row>
    <row r="108" spans="1:12">
      <c r="A108" s="39" t="s">
        <v>43</v>
      </c>
      <c r="B108" s="13">
        <f>SUM(C108:D108)</f>
        <v>383</v>
      </c>
      <c r="C108" s="65">
        <v>366</v>
      </c>
      <c r="D108" s="51">
        <f t="shared" si="34"/>
        <v>17</v>
      </c>
      <c r="E108" s="83">
        <v>0</v>
      </c>
      <c r="F108" s="65">
        <v>15</v>
      </c>
      <c r="G108" s="65">
        <v>0</v>
      </c>
      <c r="H108" s="65">
        <v>0</v>
      </c>
      <c r="I108" s="65">
        <v>2</v>
      </c>
      <c r="J108" s="65">
        <v>0</v>
      </c>
      <c r="K108" s="65">
        <v>0</v>
      </c>
      <c r="L108" s="66">
        <v>0</v>
      </c>
    </row>
    <row r="109" spans="1:12">
      <c r="A109" s="41"/>
      <c r="B109" s="85"/>
      <c r="C109" s="71"/>
      <c r="D109" s="72"/>
      <c r="E109" s="86"/>
      <c r="F109" s="71"/>
      <c r="G109" s="71"/>
      <c r="H109" s="71"/>
      <c r="I109" s="71"/>
      <c r="J109" s="71"/>
      <c r="K109" s="71"/>
      <c r="L109" s="72"/>
    </row>
    <row r="110" spans="1:12">
      <c r="A110" s="74" t="s">
        <v>215</v>
      </c>
      <c r="B110" s="23"/>
      <c r="C110" s="73"/>
      <c r="D110" s="73"/>
      <c r="E110" s="73"/>
      <c r="F110" s="73"/>
      <c r="G110" s="73"/>
      <c r="H110" s="73"/>
      <c r="I110" s="73"/>
      <c r="J110" s="73"/>
      <c r="K110" s="73"/>
      <c r="L110" s="73"/>
    </row>
  </sheetData>
  <mergeCells count="4">
    <mergeCell ref="A3:L3"/>
    <mergeCell ref="A4:L4"/>
    <mergeCell ref="A6:L6"/>
    <mergeCell ref="A5:L5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44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583"/>
  <sheetViews>
    <sheetView zoomScaleNormal="100" workbookViewId="0">
      <selection activeCell="A26" sqref="A26:B26"/>
    </sheetView>
  </sheetViews>
  <sheetFormatPr baseColWidth="10" defaultColWidth="8" defaultRowHeight="10.199999999999999"/>
  <cols>
    <col min="1" max="1" width="90.44140625" style="148" bestFit="1" customWidth="1"/>
    <col min="2" max="2" width="11.109375" style="107" bestFit="1" customWidth="1"/>
    <col min="3" max="4" width="9.44140625" style="107" bestFit="1" customWidth="1"/>
    <col min="5" max="10" width="8.109375" style="107" bestFit="1" customWidth="1"/>
    <col min="11" max="11" width="8.109375" style="108" bestFit="1" customWidth="1"/>
    <col min="12" max="12" width="9.5546875" style="108" bestFit="1" customWidth="1"/>
    <col min="13" max="13" width="8.109375" style="108" bestFit="1" customWidth="1"/>
    <col min="14" max="14" width="9.44140625" style="108" bestFit="1" customWidth="1"/>
    <col min="15" max="16" width="8.109375" style="108" bestFit="1" customWidth="1"/>
    <col min="17" max="17" width="9.44140625" style="108" bestFit="1" customWidth="1"/>
    <col min="18" max="18" width="9.88671875" style="108" customWidth="1"/>
    <col min="19" max="19" width="10.6640625" style="108" customWidth="1"/>
    <col min="20" max="20" width="9.44140625" style="108" bestFit="1" customWidth="1"/>
    <col min="21" max="21" width="19.44140625" style="107" customWidth="1"/>
    <col min="22" max="23" width="21.88671875" style="107" customWidth="1"/>
    <col min="24" max="24" width="9.44140625" style="107" bestFit="1" customWidth="1"/>
    <col min="25" max="25" width="12.33203125" style="107" customWidth="1"/>
    <col min="26" max="26" width="9.33203125" style="107" bestFit="1" customWidth="1"/>
    <col min="27" max="27" width="10.33203125" style="107" bestFit="1" customWidth="1"/>
    <col min="28" max="28" width="9.44140625" style="107" bestFit="1" customWidth="1"/>
    <col min="29" max="29" width="11.6640625" style="107" customWidth="1"/>
    <col min="30" max="30" width="9.44140625" style="107" bestFit="1" customWidth="1"/>
    <col min="31" max="31" width="10.44140625" style="107" bestFit="1" customWidth="1"/>
    <col min="32" max="32" width="9.44140625" style="107" bestFit="1" customWidth="1"/>
    <col min="33" max="33" width="10.33203125" style="107" bestFit="1" customWidth="1"/>
    <col min="34" max="35" width="9.44140625" style="107" bestFit="1" customWidth="1"/>
    <col min="36" max="37" width="8.109375" style="107" bestFit="1" customWidth="1"/>
    <col min="38" max="43" width="9.44140625" style="107" bestFit="1" customWidth="1"/>
    <col min="44" max="44" width="8.109375" style="107" bestFit="1" customWidth="1"/>
    <col min="45" max="45" width="9.44140625" style="107" bestFit="1" customWidth="1"/>
    <col min="46" max="46" width="8.109375" style="107" bestFit="1" customWidth="1"/>
    <col min="47" max="53" width="9.44140625" style="107" bestFit="1" customWidth="1"/>
    <col min="54" max="54" width="9.5546875" style="107" bestFit="1" customWidth="1"/>
    <col min="55" max="55" width="8.109375" style="107" bestFit="1" customWidth="1"/>
    <col min="56" max="60" width="9.44140625" style="107" bestFit="1" customWidth="1"/>
    <col min="61" max="62" width="9.44140625" style="109" bestFit="1" customWidth="1"/>
    <col min="63" max="63" width="14.44140625" style="109" customWidth="1"/>
    <col min="64" max="68" width="9.44140625" style="109" bestFit="1" customWidth="1"/>
    <col min="69" max="69" width="90.44140625" style="109" bestFit="1" customWidth="1"/>
    <col min="70" max="256" width="8" style="110"/>
    <col min="257" max="257" width="90.44140625" style="110" bestFit="1" customWidth="1"/>
    <col min="258" max="258" width="11.109375" style="110" bestFit="1" customWidth="1"/>
    <col min="259" max="260" width="9.44140625" style="110" bestFit="1" customWidth="1"/>
    <col min="261" max="267" width="8.109375" style="110" bestFit="1" customWidth="1"/>
    <col min="268" max="268" width="9.5546875" style="110" bestFit="1" customWidth="1"/>
    <col min="269" max="269" width="8.109375" style="110" bestFit="1" customWidth="1"/>
    <col min="270" max="270" width="9.44140625" style="110" bestFit="1" customWidth="1"/>
    <col min="271" max="272" width="8.109375" style="110" bestFit="1" customWidth="1"/>
    <col min="273" max="273" width="9.44140625" style="110" bestFit="1" customWidth="1"/>
    <col min="274" max="274" width="9.88671875" style="110" customWidth="1"/>
    <col min="275" max="275" width="10.6640625" style="110" customWidth="1"/>
    <col min="276" max="276" width="9.44140625" style="110" bestFit="1" customWidth="1"/>
    <col min="277" max="277" width="19.44140625" style="110" customWidth="1"/>
    <col min="278" max="279" width="21.88671875" style="110" customWidth="1"/>
    <col min="280" max="280" width="9.44140625" style="110" bestFit="1" customWidth="1"/>
    <col min="281" max="281" width="12.33203125" style="110" customWidth="1"/>
    <col min="282" max="282" width="9.33203125" style="110" bestFit="1" customWidth="1"/>
    <col min="283" max="283" width="10.33203125" style="110" bestFit="1" customWidth="1"/>
    <col min="284" max="284" width="9.44140625" style="110" bestFit="1" customWidth="1"/>
    <col min="285" max="285" width="11.6640625" style="110" customWidth="1"/>
    <col min="286" max="286" width="9.44140625" style="110" bestFit="1" customWidth="1"/>
    <col min="287" max="287" width="10.44140625" style="110" bestFit="1" customWidth="1"/>
    <col min="288" max="288" width="9.44140625" style="110" bestFit="1" customWidth="1"/>
    <col min="289" max="289" width="10.33203125" style="110" bestFit="1" customWidth="1"/>
    <col min="290" max="291" width="9.44140625" style="110" bestFit="1" customWidth="1"/>
    <col min="292" max="293" width="8.109375" style="110" bestFit="1" customWidth="1"/>
    <col min="294" max="299" width="9.44140625" style="110" bestFit="1" customWidth="1"/>
    <col min="300" max="300" width="8.109375" style="110" bestFit="1" customWidth="1"/>
    <col min="301" max="301" width="9.44140625" style="110" bestFit="1" customWidth="1"/>
    <col min="302" max="302" width="8.109375" style="110" bestFit="1" customWidth="1"/>
    <col min="303" max="309" width="9.44140625" style="110" bestFit="1" customWidth="1"/>
    <col min="310" max="310" width="9.5546875" style="110" bestFit="1" customWidth="1"/>
    <col min="311" max="311" width="8.109375" style="110" bestFit="1" customWidth="1"/>
    <col min="312" max="318" width="9.44140625" style="110" bestFit="1" customWidth="1"/>
    <col min="319" max="319" width="14.44140625" style="110" customWidth="1"/>
    <col min="320" max="324" width="9.44140625" style="110" bestFit="1" customWidth="1"/>
    <col min="325" max="325" width="90.44140625" style="110" bestFit="1" customWidth="1"/>
    <col min="326" max="512" width="8" style="110"/>
    <col min="513" max="513" width="90.44140625" style="110" bestFit="1" customWidth="1"/>
    <col min="514" max="514" width="11.109375" style="110" bestFit="1" customWidth="1"/>
    <col min="515" max="516" width="9.44140625" style="110" bestFit="1" customWidth="1"/>
    <col min="517" max="523" width="8.109375" style="110" bestFit="1" customWidth="1"/>
    <col min="524" max="524" width="9.5546875" style="110" bestFit="1" customWidth="1"/>
    <col min="525" max="525" width="8.109375" style="110" bestFit="1" customWidth="1"/>
    <col min="526" max="526" width="9.44140625" style="110" bestFit="1" customWidth="1"/>
    <col min="527" max="528" width="8.109375" style="110" bestFit="1" customWidth="1"/>
    <col min="529" max="529" width="9.44140625" style="110" bestFit="1" customWidth="1"/>
    <col min="530" max="530" width="9.88671875" style="110" customWidth="1"/>
    <col min="531" max="531" width="10.6640625" style="110" customWidth="1"/>
    <col min="532" max="532" width="9.44140625" style="110" bestFit="1" customWidth="1"/>
    <col min="533" max="533" width="19.44140625" style="110" customWidth="1"/>
    <col min="534" max="535" width="21.88671875" style="110" customWidth="1"/>
    <col min="536" max="536" width="9.44140625" style="110" bestFit="1" customWidth="1"/>
    <col min="537" max="537" width="12.33203125" style="110" customWidth="1"/>
    <col min="538" max="538" width="9.33203125" style="110" bestFit="1" customWidth="1"/>
    <col min="539" max="539" width="10.33203125" style="110" bestFit="1" customWidth="1"/>
    <col min="540" max="540" width="9.44140625" style="110" bestFit="1" customWidth="1"/>
    <col min="541" max="541" width="11.6640625" style="110" customWidth="1"/>
    <col min="542" max="542" width="9.44140625" style="110" bestFit="1" customWidth="1"/>
    <col min="543" max="543" width="10.44140625" style="110" bestFit="1" customWidth="1"/>
    <col min="544" max="544" width="9.44140625" style="110" bestFit="1" customWidth="1"/>
    <col min="545" max="545" width="10.33203125" style="110" bestFit="1" customWidth="1"/>
    <col min="546" max="547" width="9.44140625" style="110" bestFit="1" customWidth="1"/>
    <col min="548" max="549" width="8.109375" style="110" bestFit="1" customWidth="1"/>
    <col min="550" max="555" width="9.44140625" style="110" bestFit="1" customWidth="1"/>
    <col min="556" max="556" width="8.109375" style="110" bestFit="1" customWidth="1"/>
    <col min="557" max="557" width="9.44140625" style="110" bestFit="1" customWidth="1"/>
    <col min="558" max="558" width="8.109375" style="110" bestFit="1" customWidth="1"/>
    <col min="559" max="565" width="9.44140625" style="110" bestFit="1" customWidth="1"/>
    <col min="566" max="566" width="9.5546875" style="110" bestFit="1" customWidth="1"/>
    <col min="567" max="567" width="8.109375" style="110" bestFit="1" customWidth="1"/>
    <col min="568" max="574" width="9.44140625" style="110" bestFit="1" customWidth="1"/>
    <col min="575" max="575" width="14.44140625" style="110" customWidth="1"/>
    <col min="576" max="580" width="9.44140625" style="110" bestFit="1" customWidth="1"/>
    <col min="581" max="581" width="90.44140625" style="110" bestFit="1" customWidth="1"/>
    <col min="582" max="768" width="8" style="110"/>
    <col min="769" max="769" width="90.44140625" style="110" bestFit="1" customWidth="1"/>
    <col min="770" max="770" width="11.109375" style="110" bestFit="1" customWidth="1"/>
    <col min="771" max="772" width="9.44140625" style="110" bestFit="1" customWidth="1"/>
    <col min="773" max="779" width="8.109375" style="110" bestFit="1" customWidth="1"/>
    <col min="780" max="780" width="9.5546875" style="110" bestFit="1" customWidth="1"/>
    <col min="781" max="781" width="8.109375" style="110" bestFit="1" customWidth="1"/>
    <col min="782" max="782" width="9.44140625" style="110" bestFit="1" customWidth="1"/>
    <col min="783" max="784" width="8.109375" style="110" bestFit="1" customWidth="1"/>
    <col min="785" max="785" width="9.44140625" style="110" bestFit="1" customWidth="1"/>
    <col min="786" max="786" width="9.88671875" style="110" customWidth="1"/>
    <col min="787" max="787" width="10.6640625" style="110" customWidth="1"/>
    <col min="788" max="788" width="9.44140625" style="110" bestFit="1" customWidth="1"/>
    <col min="789" max="789" width="19.44140625" style="110" customWidth="1"/>
    <col min="790" max="791" width="21.88671875" style="110" customWidth="1"/>
    <col min="792" max="792" width="9.44140625" style="110" bestFit="1" customWidth="1"/>
    <col min="793" max="793" width="12.33203125" style="110" customWidth="1"/>
    <col min="794" max="794" width="9.33203125" style="110" bestFit="1" customWidth="1"/>
    <col min="795" max="795" width="10.33203125" style="110" bestFit="1" customWidth="1"/>
    <col min="796" max="796" width="9.44140625" style="110" bestFit="1" customWidth="1"/>
    <col min="797" max="797" width="11.6640625" style="110" customWidth="1"/>
    <col min="798" max="798" width="9.44140625" style="110" bestFit="1" customWidth="1"/>
    <col min="799" max="799" width="10.44140625" style="110" bestFit="1" customWidth="1"/>
    <col min="800" max="800" width="9.44140625" style="110" bestFit="1" customWidth="1"/>
    <col min="801" max="801" width="10.33203125" style="110" bestFit="1" customWidth="1"/>
    <col min="802" max="803" width="9.44140625" style="110" bestFit="1" customWidth="1"/>
    <col min="804" max="805" width="8.109375" style="110" bestFit="1" customWidth="1"/>
    <col min="806" max="811" width="9.44140625" style="110" bestFit="1" customWidth="1"/>
    <col min="812" max="812" width="8.109375" style="110" bestFit="1" customWidth="1"/>
    <col min="813" max="813" width="9.44140625" style="110" bestFit="1" customWidth="1"/>
    <col min="814" max="814" width="8.109375" style="110" bestFit="1" customWidth="1"/>
    <col min="815" max="821" width="9.44140625" style="110" bestFit="1" customWidth="1"/>
    <col min="822" max="822" width="9.5546875" style="110" bestFit="1" customWidth="1"/>
    <col min="823" max="823" width="8.109375" style="110" bestFit="1" customWidth="1"/>
    <col min="824" max="830" width="9.44140625" style="110" bestFit="1" customWidth="1"/>
    <col min="831" max="831" width="14.44140625" style="110" customWidth="1"/>
    <col min="832" max="836" width="9.44140625" style="110" bestFit="1" customWidth="1"/>
    <col min="837" max="837" width="90.44140625" style="110" bestFit="1" customWidth="1"/>
    <col min="838" max="1024" width="8" style="110"/>
    <col min="1025" max="1025" width="90.44140625" style="110" bestFit="1" customWidth="1"/>
    <col min="1026" max="1026" width="11.109375" style="110" bestFit="1" customWidth="1"/>
    <col min="1027" max="1028" width="9.44140625" style="110" bestFit="1" customWidth="1"/>
    <col min="1029" max="1035" width="8.109375" style="110" bestFit="1" customWidth="1"/>
    <col min="1036" max="1036" width="9.5546875" style="110" bestFit="1" customWidth="1"/>
    <col min="1037" max="1037" width="8.109375" style="110" bestFit="1" customWidth="1"/>
    <col min="1038" max="1038" width="9.44140625" style="110" bestFit="1" customWidth="1"/>
    <col min="1039" max="1040" width="8.109375" style="110" bestFit="1" customWidth="1"/>
    <col min="1041" max="1041" width="9.44140625" style="110" bestFit="1" customWidth="1"/>
    <col min="1042" max="1042" width="9.88671875" style="110" customWidth="1"/>
    <col min="1043" max="1043" width="10.6640625" style="110" customWidth="1"/>
    <col min="1044" max="1044" width="9.44140625" style="110" bestFit="1" customWidth="1"/>
    <col min="1045" max="1045" width="19.44140625" style="110" customWidth="1"/>
    <col min="1046" max="1047" width="21.88671875" style="110" customWidth="1"/>
    <col min="1048" max="1048" width="9.44140625" style="110" bestFit="1" customWidth="1"/>
    <col min="1049" max="1049" width="12.33203125" style="110" customWidth="1"/>
    <col min="1050" max="1050" width="9.33203125" style="110" bestFit="1" customWidth="1"/>
    <col min="1051" max="1051" width="10.33203125" style="110" bestFit="1" customWidth="1"/>
    <col min="1052" max="1052" width="9.44140625" style="110" bestFit="1" customWidth="1"/>
    <col min="1053" max="1053" width="11.6640625" style="110" customWidth="1"/>
    <col min="1054" max="1054" width="9.44140625" style="110" bestFit="1" customWidth="1"/>
    <col min="1055" max="1055" width="10.44140625" style="110" bestFit="1" customWidth="1"/>
    <col min="1056" max="1056" width="9.44140625" style="110" bestFit="1" customWidth="1"/>
    <col min="1057" max="1057" width="10.33203125" style="110" bestFit="1" customWidth="1"/>
    <col min="1058" max="1059" width="9.44140625" style="110" bestFit="1" customWidth="1"/>
    <col min="1060" max="1061" width="8.109375" style="110" bestFit="1" customWidth="1"/>
    <col min="1062" max="1067" width="9.44140625" style="110" bestFit="1" customWidth="1"/>
    <col min="1068" max="1068" width="8.109375" style="110" bestFit="1" customWidth="1"/>
    <col min="1069" max="1069" width="9.44140625" style="110" bestFit="1" customWidth="1"/>
    <col min="1070" max="1070" width="8.109375" style="110" bestFit="1" customWidth="1"/>
    <col min="1071" max="1077" width="9.44140625" style="110" bestFit="1" customWidth="1"/>
    <col min="1078" max="1078" width="9.5546875" style="110" bestFit="1" customWidth="1"/>
    <col min="1079" max="1079" width="8.109375" style="110" bestFit="1" customWidth="1"/>
    <col min="1080" max="1086" width="9.44140625" style="110" bestFit="1" customWidth="1"/>
    <col min="1087" max="1087" width="14.44140625" style="110" customWidth="1"/>
    <col min="1088" max="1092" width="9.44140625" style="110" bestFit="1" customWidth="1"/>
    <col min="1093" max="1093" width="90.44140625" style="110" bestFit="1" customWidth="1"/>
    <col min="1094" max="1280" width="8" style="110"/>
    <col min="1281" max="1281" width="90.44140625" style="110" bestFit="1" customWidth="1"/>
    <col min="1282" max="1282" width="11.109375" style="110" bestFit="1" customWidth="1"/>
    <col min="1283" max="1284" width="9.44140625" style="110" bestFit="1" customWidth="1"/>
    <col min="1285" max="1291" width="8.109375" style="110" bestFit="1" customWidth="1"/>
    <col min="1292" max="1292" width="9.5546875" style="110" bestFit="1" customWidth="1"/>
    <col min="1293" max="1293" width="8.109375" style="110" bestFit="1" customWidth="1"/>
    <col min="1294" max="1294" width="9.44140625" style="110" bestFit="1" customWidth="1"/>
    <col min="1295" max="1296" width="8.109375" style="110" bestFit="1" customWidth="1"/>
    <col min="1297" max="1297" width="9.44140625" style="110" bestFit="1" customWidth="1"/>
    <col min="1298" max="1298" width="9.88671875" style="110" customWidth="1"/>
    <col min="1299" max="1299" width="10.6640625" style="110" customWidth="1"/>
    <col min="1300" max="1300" width="9.44140625" style="110" bestFit="1" customWidth="1"/>
    <col min="1301" max="1301" width="19.44140625" style="110" customWidth="1"/>
    <col min="1302" max="1303" width="21.88671875" style="110" customWidth="1"/>
    <col min="1304" max="1304" width="9.44140625" style="110" bestFit="1" customWidth="1"/>
    <col min="1305" max="1305" width="12.33203125" style="110" customWidth="1"/>
    <col min="1306" max="1306" width="9.33203125" style="110" bestFit="1" customWidth="1"/>
    <col min="1307" max="1307" width="10.33203125" style="110" bestFit="1" customWidth="1"/>
    <col min="1308" max="1308" width="9.44140625" style="110" bestFit="1" customWidth="1"/>
    <col min="1309" max="1309" width="11.6640625" style="110" customWidth="1"/>
    <col min="1310" max="1310" width="9.44140625" style="110" bestFit="1" customWidth="1"/>
    <col min="1311" max="1311" width="10.44140625" style="110" bestFit="1" customWidth="1"/>
    <col min="1312" max="1312" width="9.44140625" style="110" bestFit="1" customWidth="1"/>
    <col min="1313" max="1313" width="10.33203125" style="110" bestFit="1" customWidth="1"/>
    <col min="1314" max="1315" width="9.44140625" style="110" bestFit="1" customWidth="1"/>
    <col min="1316" max="1317" width="8.109375" style="110" bestFit="1" customWidth="1"/>
    <col min="1318" max="1323" width="9.44140625" style="110" bestFit="1" customWidth="1"/>
    <col min="1324" max="1324" width="8.109375" style="110" bestFit="1" customWidth="1"/>
    <col min="1325" max="1325" width="9.44140625" style="110" bestFit="1" customWidth="1"/>
    <col min="1326" max="1326" width="8.109375" style="110" bestFit="1" customWidth="1"/>
    <col min="1327" max="1333" width="9.44140625" style="110" bestFit="1" customWidth="1"/>
    <col min="1334" max="1334" width="9.5546875" style="110" bestFit="1" customWidth="1"/>
    <col min="1335" max="1335" width="8.109375" style="110" bestFit="1" customWidth="1"/>
    <col min="1336" max="1342" width="9.44140625" style="110" bestFit="1" customWidth="1"/>
    <col min="1343" max="1343" width="14.44140625" style="110" customWidth="1"/>
    <col min="1344" max="1348" width="9.44140625" style="110" bestFit="1" customWidth="1"/>
    <col min="1349" max="1349" width="90.44140625" style="110" bestFit="1" customWidth="1"/>
    <col min="1350" max="1536" width="8" style="110"/>
    <col min="1537" max="1537" width="90.44140625" style="110" bestFit="1" customWidth="1"/>
    <col min="1538" max="1538" width="11.109375" style="110" bestFit="1" customWidth="1"/>
    <col min="1539" max="1540" width="9.44140625" style="110" bestFit="1" customWidth="1"/>
    <col min="1541" max="1547" width="8.109375" style="110" bestFit="1" customWidth="1"/>
    <col min="1548" max="1548" width="9.5546875" style="110" bestFit="1" customWidth="1"/>
    <col min="1549" max="1549" width="8.109375" style="110" bestFit="1" customWidth="1"/>
    <col min="1550" max="1550" width="9.44140625" style="110" bestFit="1" customWidth="1"/>
    <col min="1551" max="1552" width="8.109375" style="110" bestFit="1" customWidth="1"/>
    <col min="1553" max="1553" width="9.44140625" style="110" bestFit="1" customWidth="1"/>
    <col min="1554" max="1554" width="9.88671875" style="110" customWidth="1"/>
    <col min="1555" max="1555" width="10.6640625" style="110" customWidth="1"/>
    <col min="1556" max="1556" width="9.44140625" style="110" bestFit="1" customWidth="1"/>
    <col min="1557" max="1557" width="19.44140625" style="110" customWidth="1"/>
    <col min="1558" max="1559" width="21.88671875" style="110" customWidth="1"/>
    <col min="1560" max="1560" width="9.44140625" style="110" bestFit="1" customWidth="1"/>
    <col min="1561" max="1561" width="12.33203125" style="110" customWidth="1"/>
    <col min="1562" max="1562" width="9.33203125" style="110" bestFit="1" customWidth="1"/>
    <col min="1563" max="1563" width="10.33203125" style="110" bestFit="1" customWidth="1"/>
    <col min="1564" max="1564" width="9.44140625" style="110" bestFit="1" customWidth="1"/>
    <col min="1565" max="1565" width="11.6640625" style="110" customWidth="1"/>
    <col min="1566" max="1566" width="9.44140625" style="110" bestFit="1" customWidth="1"/>
    <col min="1567" max="1567" width="10.44140625" style="110" bestFit="1" customWidth="1"/>
    <col min="1568" max="1568" width="9.44140625" style="110" bestFit="1" customWidth="1"/>
    <col min="1569" max="1569" width="10.33203125" style="110" bestFit="1" customWidth="1"/>
    <col min="1570" max="1571" width="9.44140625" style="110" bestFit="1" customWidth="1"/>
    <col min="1572" max="1573" width="8.109375" style="110" bestFit="1" customWidth="1"/>
    <col min="1574" max="1579" width="9.44140625" style="110" bestFit="1" customWidth="1"/>
    <col min="1580" max="1580" width="8.109375" style="110" bestFit="1" customWidth="1"/>
    <col min="1581" max="1581" width="9.44140625" style="110" bestFit="1" customWidth="1"/>
    <col min="1582" max="1582" width="8.109375" style="110" bestFit="1" customWidth="1"/>
    <col min="1583" max="1589" width="9.44140625" style="110" bestFit="1" customWidth="1"/>
    <col min="1590" max="1590" width="9.5546875" style="110" bestFit="1" customWidth="1"/>
    <col min="1591" max="1591" width="8.109375" style="110" bestFit="1" customWidth="1"/>
    <col min="1592" max="1598" width="9.44140625" style="110" bestFit="1" customWidth="1"/>
    <col min="1599" max="1599" width="14.44140625" style="110" customWidth="1"/>
    <col min="1600" max="1604" width="9.44140625" style="110" bestFit="1" customWidth="1"/>
    <col min="1605" max="1605" width="90.44140625" style="110" bestFit="1" customWidth="1"/>
    <col min="1606" max="1792" width="8" style="110"/>
    <col min="1793" max="1793" width="90.44140625" style="110" bestFit="1" customWidth="1"/>
    <col min="1794" max="1794" width="11.109375" style="110" bestFit="1" customWidth="1"/>
    <col min="1795" max="1796" width="9.44140625" style="110" bestFit="1" customWidth="1"/>
    <col min="1797" max="1803" width="8.109375" style="110" bestFit="1" customWidth="1"/>
    <col min="1804" max="1804" width="9.5546875" style="110" bestFit="1" customWidth="1"/>
    <col min="1805" max="1805" width="8.109375" style="110" bestFit="1" customWidth="1"/>
    <col min="1806" max="1806" width="9.44140625" style="110" bestFit="1" customWidth="1"/>
    <col min="1807" max="1808" width="8.109375" style="110" bestFit="1" customWidth="1"/>
    <col min="1809" max="1809" width="9.44140625" style="110" bestFit="1" customWidth="1"/>
    <col min="1810" max="1810" width="9.88671875" style="110" customWidth="1"/>
    <col min="1811" max="1811" width="10.6640625" style="110" customWidth="1"/>
    <col min="1812" max="1812" width="9.44140625" style="110" bestFit="1" customWidth="1"/>
    <col min="1813" max="1813" width="19.44140625" style="110" customWidth="1"/>
    <col min="1814" max="1815" width="21.88671875" style="110" customWidth="1"/>
    <col min="1816" max="1816" width="9.44140625" style="110" bestFit="1" customWidth="1"/>
    <col min="1817" max="1817" width="12.33203125" style="110" customWidth="1"/>
    <col min="1818" max="1818" width="9.33203125" style="110" bestFit="1" customWidth="1"/>
    <col min="1819" max="1819" width="10.33203125" style="110" bestFit="1" customWidth="1"/>
    <col min="1820" max="1820" width="9.44140625" style="110" bestFit="1" customWidth="1"/>
    <col min="1821" max="1821" width="11.6640625" style="110" customWidth="1"/>
    <col min="1822" max="1822" width="9.44140625" style="110" bestFit="1" customWidth="1"/>
    <col min="1823" max="1823" width="10.44140625" style="110" bestFit="1" customWidth="1"/>
    <col min="1824" max="1824" width="9.44140625" style="110" bestFit="1" customWidth="1"/>
    <col min="1825" max="1825" width="10.33203125" style="110" bestFit="1" customWidth="1"/>
    <col min="1826" max="1827" width="9.44140625" style="110" bestFit="1" customWidth="1"/>
    <col min="1828" max="1829" width="8.109375" style="110" bestFit="1" customWidth="1"/>
    <col min="1830" max="1835" width="9.44140625" style="110" bestFit="1" customWidth="1"/>
    <col min="1836" max="1836" width="8.109375" style="110" bestFit="1" customWidth="1"/>
    <col min="1837" max="1837" width="9.44140625" style="110" bestFit="1" customWidth="1"/>
    <col min="1838" max="1838" width="8.109375" style="110" bestFit="1" customWidth="1"/>
    <col min="1839" max="1845" width="9.44140625" style="110" bestFit="1" customWidth="1"/>
    <col min="1846" max="1846" width="9.5546875" style="110" bestFit="1" customWidth="1"/>
    <col min="1847" max="1847" width="8.109375" style="110" bestFit="1" customWidth="1"/>
    <col min="1848" max="1854" width="9.44140625" style="110" bestFit="1" customWidth="1"/>
    <col min="1855" max="1855" width="14.44140625" style="110" customWidth="1"/>
    <col min="1856" max="1860" width="9.44140625" style="110" bestFit="1" customWidth="1"/>
    <col min="1861" max="1861" width="90.44140625" style="110" bestFit="1" customWidth="1"/>
    <col min="1862" max="2048" width="8" style="110"/>
    <col min="2049" max="2049" width="90.44140625" style="110" bestFit="1" customWidth="1"/>
    <col min="2050" max="2050" width="11.109375" style="110" bestFit="1" customWidth="1"/>
    <col min="2051" max="2052" width="9.44140625" style="110" bestFit="1" customWidth="1"/>
    <col min="2053" max="2059" width="8.109375" style="110" bestFit="1" customWidth="1"/>
    <col min="2060" max="2060" width="9.5546875" style="110" bestFit="1" customWidth="1"/>
    <col min="2061" max="2061" width="8.109375" style="110" bestFit="1" customWidth="1"/>
    <col min="2062" max="2062" width="9.44140625" style="110" bestFit="1" customWidth="1"/>
    <col min="2063" max="2064" width="8.109375" style="110" bestFit="1" customWidth="1"/>
    <col min="2065" max="2065" width="9.44140625" style="110" bestFit="1" customWidth="1"/>
    <col min="2066" max="2066" width="9.88671875" style="110" customWidth="1"/>
    <col min="2067" max="2067" width="10.6640625" style="110" customWidth="1"/>
    <col min="2068" max="2068" width="9.44140625" style="110" bestFit="1" customWidth="1"/>
    <col min="2069" max="2069" width="19.44140625" style="110" customWidth="1"/>
    <col min="2070" max="2071" width="21.88671875" style="110" customWidth="1"/>
    <col min="2072" max="2072" width="9.44140625" style="110" bestFit="1" customWidth="1"/>
    <col min="2073" max="2073" width="12.33203125" style="110" customWidth="1"/>
    <col min="2074" max="2074" width="9.33203125" style="110" bestFit="1" customWidth="1"/>
    <col min="2075" max="2075" width="10.33203125" style="110" bestFit="1" customWidth="1"/>
    <col min="2076" max="2076" width="9.44140625" style="110" bestFit="1" customWidth="1"/>
    <col min="2077" max="2077" width="11.6640625" style="110" customWidth="1"/>
    <col min="2078" max="2078" width="9.44140625" style="110" bestFit="1" customWidth="1"/>
    <col min="2079" max="2079" width="10.44140625" style="110" bestFit="1" customWidth="1"/>
    <col min="2080" max="2080" width="9.44140625" style="110" bestFit="1" customWidth="1"/>
    <col min="2081" max="2081" width="10.33203125" style="110" bestFit="1" customWidth="1"/>
    <col min="2082" max="2083" width="9.44140625" style="110" bestFit="1" customWidth="1"/>
    <col min="2084" max="2085" width="8.109375" style="110" bestFit="1" customWidth="1"/>
    <col min="2086" max="2091" width="9.44140625" style="110" bestFit="1" customWidth="1"/>
    <col min="2092" max="2092" width="8.109375" style="110" bestFit="1" customWidth="1"/>
    <col min="2093" max="2093" width="9.44140625" style="110" bestFit="1" customWidth="1"/>
    <col min="2094" max="2094" width="8.109375" style="110" bestFit="1" customWidth="1"/>
    <col min="2095" max="2101" width="9.44140625" style="110" bestFit="1" customWidth="1"/>
    <col min="2102" max="2102" width="9.5546875" style="110" bestFit="1" customWidth="1"/>
    <col min="2103" max="2103" width="8.109375" style="110" bestFit="1" customWidth="1"/>
    <col min="2104" max="2110" width="9.44140625" style="110" bestFit="1" customWidth="1"/>
    <col min="2111" max="2111" width="14.44140625" style="110" customWidth="1"/>
    <col min="2112" max="2116" width="9.44140625" style="110" bestFit="1" customWidth="1"/>
    <col min="2117" max="2117" width="90.44140625" style="110" bestFit="1" customWidth="1"/>
    <col min="2118" max="2304" width="8" style="110"/>
    <col min="2305" max="2305" width="90.44140625" style="110" bestFit="1" customWidth="1"/>
    <col min="2306" max="2306" width="11.109375" style="110" bestFit="1" customWidth="1"/>
    <col min="2307" max="2308" width="9.44140625" style="110" bestFit="1" customWidth="1"/>
    <col min="2309" max="2315" width="8.109375" style="110" bestFit="1" customWidth="1"/>
    <col min="2316" max="2316" width="9.5546875" style="110" bestFit="1" customWidth="1"/>
    <col min="2317" max="2317" width="8.109375" style="110" bestFit="1" customWidth="1"/>
    <col min="2318" max="2318" width="9.44140625" style="110" bestFit="1" customWidth="1"/>
    <col min="2319" max="2320" width="8.109375" style="110" bestFit="1" customWidth="1"/>
    <col min="2321" max="2321" width="9.44140625" style="110" bestFit="1" customWidth="1"/>
    <col min="2322" max="2322" width="9.88671875" style="110" customWidth="1"/>
    <col min="2323" max="2323" width="10.6640625" style="110" customWidth="1"/>
    <col min="2324" max="2324" width="9.44140625" style="110" bestFit="1" customWidth="1"/>
    <col min="2325" max="2325" width="19.44140625" style="110" customWidth="1"/>
    <col min="2326" max="2327" width="21.88671875" style="110" customWidth="1"/>
    <col min="2328" max="2328" width="9.44140625" style="110" bestFit="1" customWidth="1"/>
    <col min="2329" max="2329" width="12.33203125" style="110" customWidth="1"/>
    <col min="2330" max="2330" width="9.33203125" style="110" bestFit="1" customWidth="1"/>
    <col min="2331" max="2331" width="10.33203125" style="110" bestFit="1" customWidth="1"/>
    <col min="2332" max="2332" width="9.44140625" style="110" bestFit="1" customWidth="1"/>
    <col min="2333" max="2333" width="11.6640625" style="110" customWidth="1"/>
    <col min="2334" max="2334" width="9.44140625" style="110" bestFit="1" customWidth="1"/>
    <col min="2335" max="2335" width="10.44140625" style="110" bestFit="1" customWidth="1"/>
    <col min="2336" max="2336" width="9.44140625" style="110" bestFit="1" customWidth="1"/>
    <col min="2337" max="2337" width="10.33203125" style="110" bestFit="1" customWidth="1"/>
    <col min="2338" max="2339" width="9.44140625" style="110" bestFit="1" customWidth="1"/>
    <col min="2340" max="2341" width="8.109375" style="110" bestFit="1" customWidth="1"/>
    <col min="2342" max="2347" width="9.44140625" style="110" bestFit="1" customWidth="1"/>
    <col min="2348" max="2348" width="8.109375" style="110" bestFit="1" customWidth="1"/>
    <col min="2349" max="2349" width="9.44140625" style="110" bestFit="1" customWidth="1"/>
    <col min="2350" max="2350" width="8.109375" style="110" bestFit="1" customWidth="1"/>
    <col min="2351" max="2357" width="9.44140625" style="110" bestFit="1" customWidth="1"/>
    <col min="2358" max="2358" width="9.5546875" style="110" bestFit="1" customWidth="1"/>
    <col min="2359" max="2359" width="8.109375" style="110" bestFit="1" customWidth="1"/>
    <col min="2360" max="2366" width="9.44140625" style="110" bestFit="1" customWidth="1"/>
    <col min="2367" max="2367" width="14.44140625" style="110" customWidth="1"/>
    <col min="2368" max="2372" width="9.44140625" style="110" bestFit="1" customWidth="1"/>
    <col min="2373" max="2373" width="90.44140625" style="110" bestFit="1" customWidth="1"/>
    <col min="2374" max="2560" width="8" style="110"/>
    <col min="2561" max="2561" width="90.44140625" style="110" bestFit="1" customWidth="1"/>
    <col min="2562" max="2562" width="11.109375" style="110" bestFit="1" customWidth="1"/>
    <col min="2563" max="2564" width="9.44140625" style="110" bestFit="1" customWidth="1"/>
    <col min="2565" max="2571" width="8.109375" style="110" bestFit="1" customWidth="1"/>
    <col min="2572" max="2572" width="9.5546875" style="110" bestFit="1" customWidth="1"/>
    <col min="2573" max="2573" width="8.109375" style="110" bestFit="1" customWidth="1"/>
    <col min="2574" max="2574" width="9.44140625" style="110" bestFit="1" customWidth="1"/>
    <col min="2575" max="2576" width="8.109375" style="110" bestFit="1" customWidth="1"/>
    <col min="2577" max="2577" width="9.44140625" style="110" bestFit="1" customWidth="1"/>
    <col min="2578" max="2578" width="9.88671875" style="110" customWidth="1"/>
    <col min="2579" max="2579" width="10.6640625" style="110" customWidth="1"/>
    <col min="2580" max="2580" width="9.44140625" style="110" bestFit="1" customWidth="1"/>
    <col min="2581" max="2581" width="19.44140625" style="110" customWidth="1"/>
    <col min="2582" max="2583" width="21.88671875" style="110" customWidth="1"/>
    <col min="2584" max="2584" width="9.44140625" style="110" bestFit="1" customWidth="1"/>
    <col min="2585" max="2585" width="12.33203125" style="110" customWidth="1"/>
    <col min="2586" max="2586" width="9.33203125" style="110" bestFit="1" customWidth="1"/>
    <col min="2587" max="2587" width="10.33203125" style="110" bestFit="1" customWidth="1"/>
    <col min="2588" max="2588" width="9.44140625" style="110" bestFit="1" customWidth="1"/>
    <col min="2589" max="2589" width="11.6640625" style="110" customWidth="1"/>
    <col min="2590" max="2590" width="9.44140625" style="110" bestFit="1" customWidth="1"/>
    <col min="2591" max="2591" width="10.44140625" style="110" bestFit="1" customWidth="1"/>
    <col min="2592" max="2592" width="9.44140625" style="110" bestFit="1" customWidth="1"/>
    <col min="2593" max="2593" width="10.33203125" style="110" bestFit="1" customWidth="1"/>
    <col min="2594" max="2595" width="9.44140625" style="110" bestFit="1" customWidth="1"/>
    <col min="2596" max="2597" width="8.109375" style="110" bestFit="1" customWidth="1"/>
    <col min="2598" max="2603" width="9.44140625" style="110" bestFit="1" customWidth="1"/>
    <col min="2604" max="2604" width="8.109375" style="110" bestFit="1" customWidth="1"/>
    <col min="2605" max="2605" width="9.44140625" style="110" bestFit="1" customWidth="1"/>
    <col min="2606" max="2606" width="8.109375" style="110" bestFit="1" customWidth="1"/>
    <col min="2607" max="2613" width="9.44140625" style="110" bestFit="1" customWidth="1"/>
    <col min="2614" max="2614" width="9.5546875" style="110" bestFit="1" customWidth="1"/>
    <col min="2615" max="2615" width="8.109375" style="110" bestFit="1" customWidth="1"/>
    <col min="2616" max="2622" width="9.44140625" style="110" bestFit="1" customWidth="1"/>
    <col min="2623" max="2623" width="14.44140625" style="110" customWidth="1"/>
    <col min="2624" max="2628" width="9.44140625" style="110" bestFit="1" customWidth="1"/>
    <col min="2629" max="2629" width="90.44140625" style="110" bestFit="1" customWidth="1"/>
    <col min="2630" max="2816" width="8" style="110"/>
    <col min="2817" max="2817" width="90.44140625" style="110" bestFit="1" customWidth="1"/>
    <col min="2818" max="2818" width="11.109375" style="110" bestFit="1" customWidth="1"/>
    <col min="2819" max="2820" width="9.44140625" style="110" bestFit="1" customWidth="1"/>
    <col min="2821" max="2827" width="8.109375" style="110" bestFit="1" customWidth="1"/>
    <col min="2828" max="2828" width="9.5546875" style="110" bestFit="1" customWidth="1"/>
    <col min="2829" max="2829" width="8.109375" style="110" bestFit="1" customWidth="1"/>
    <col min="2830" max="2830" width="9.44140625" style="110" bestFit="1" customWidth="1"/>
    <col min="2831" max="2832" width="8.109375" style="110" bestFit="1" customWidth="1"/>
    <col min="2833" max="2833" width="9.44140625" style="110" bestFit="1" customWidth="1"/>
    <col min="2834" max="2834" width="9.88671875" style="110" customWidth="1"/>
    <col min="2835" max="2835" width="10.6640625" style="110" customWidth="1"/>
    <col min="2836" max="2836" width="9.44140625" style="110" bestFit="1" customWidth="1"/>
    <col min="2837" max="2837" width="19.44140625" style="110" customWidth="1"/>
    <col min="2838" max="2839" width="21.88671875" style="110" customWidth="1"/>
    <col min="2840" max="2840" width="9.44140625" style="110" bestFit="1" customWidth="1"/>
    <col min="2841" max="2841" width="12.33203125" style="110" customWidth="1"/>
    <col min="2842" max="2842" width="9.33203125" style="110" bestFit="1" customWidth="1"/>
    <col min="2843" max="2843" width="10.33203125" style="110" bestFit="1" customWidth="1"/>
    <col min="2844" max="2844" width="9.44140625" style="110" bestFit="1" customWidth="1"/>
    <col min="2845" max="2845" width="11.6640625" style="110" customWidth="1"/>
    <col min="2846" max="2846" width="9.44140625" style="110" bestFit="1" customWidth="1"/>
    <col min="2847" max="2847" width="10.44140625" style="110" bestFit="1" customWidth="1"/>
    <col min="2848" max="2848" width="9.44140625" style="110" bestFit="1" customWidth="1"/>
    <col min="2849" max="2849" width="10.33203125" style="110" bestFit="1" customWidth="1"/>
    <col min="2850" max="2851" width="9.44140625" style="110" bestFit="1" customWidth="1"/>
    <col min="2852" max="2853" width="8.109375" style="110" bestFit="1" customWidth="1"/>
    <col min="2854" max="2859" width="9.44140625" style="110" bestFit="1" customWidth="1"/>
    <col min="2860" max="2860" width="8.109375" style="110" bestFit="1" customWidth="1"/>
    <col min="2861" max="2861" width="9.44140625" style="110" bestFit="1" customWidth="1"/>
    <col min="2862" max="2862" width="8.109375" style="110" bestFit="1" customWidth="1"/>
    <col min="2863" max="2869" width="9.44140625" style="110" bestFit="1" customWidth="1"/>
    <col min="2870" max="2870" width="9.5546875" style="110" bestFit="1" customWidth="1"/>
    <col min="2871" max="2871" width="8.109375" style="110" bestFit="1" customWidth="1"/>
    <col min="2872" max="2878" width="9.44140625" style="110" bestFit="1" customWidth="1"/>
    <col min="2879" max="2879" width="14.44140625" style="110" customWidth="1"/>
    <col min="2880" max="2884" width="9.44140625" style="110" bestFit="1" customWidth="1"/>
    <col min="2885" max="2885" width="90.44140625" style="110" bestFit="1" customWidth="1"/>
    <col min="2886" max="3072" width="8" style="110"/>
    <col min="3073" max="3073" width="90.44140625" style="110" bestFit="1" customWidth="1"/>
    <col min="3074" max="3074" width="11.109375" style="110" bestFit="1" customWidth="1"/>
    <col min="3075" max="3076" width="9.44140625" style="110" bestFit="1" customWidth="1"/>
    <col min="3077" max="3083" width="8.109375" style="110" bestFit="1" customWidth="1"/>
    <col min="3084" max="3084" width="9.5546875" style="110" bestFit="1" customWidth="1"/>
    <col min="3085" max="3085" width="8.109375" style="110" bestFit="1" customWidth="1"/>
    <col min="3086" max="3086" width="9.44140625" style="110" bestFit="1" customWidth="1"/>
    <col min="3087" max="3088" width="8.109375" style="110" bestFit="1" customWidth="1"/>
    <col min="3089" max="3089" width="9.44140625" style="110" bestFit="1" customWidth="1"/>
    <col min="3090" max="3090" width="9.88671875" style="110" customWidth="1"/>
    <col min="3091" max="3091" width="10.6640625" style="110" customWidth="1"/>
    <col min="3092" max="3092" width="9.44140625" style="110" bestFit="1" customWidth="1"/>
    <col min="3093" max="3093" width="19.44140625" style="110" customWidth="1"/>
    <col min="3094" max="3095" width="21.88671875" style="110" customWidth="1"/>
    <col min="3096" max="3096" width="9.44140625" style="110" bestFit="1" customWidth="1"/>
    <col min="3097" max="3097" width="12.33203125" style="110" customWidth="1"/>
    <col min="3098" max="3098" width="9.33203125" style="110" bestFit="1" customWidth="1"/>
    <col min="3099" max="3099" width="10.33203125" style="110" bestFit="1" customWidth="1"/>
    <col min="3100" max="3100" width="9.44140625" style="110" bestFit="1" customWidth="1"/>
    <col min="3101" max="3101" width="11.6640625" style="110" customWidth="1"/>
    <col min="3102" max="3102" width="9.44140625" style="110" bestFit="1" customWidth="1"/>
    <col min="3103" max="3103" width="10.44140625" style="110" bestFit="1" customWidth="1"/>
    <col min="3104" max="3104" width="9.44140625" style="110" bestFit="1" customWidth="1"/>
    <col min="3105" max="3105" width="10.33203125" style="110" bestFit="1" customWidth="1"/>
    <col min="3106" max="3107" width="9.44140625" style="110" bestFit="1" customWidth="1"/>
    <col min="3108" max="3109" width="8.109375" style="110" bestFit="1" customWidth="1"/>
    <col min="3110" max="3115" width="9.44140625" style="110" bestFit="1" customWidth="1"/>
    <col min="3116" max="3116" width="8.109375" style="110" bestFit="1" customWidth="1"/>
    <col min="3117" max="3117" width="9.44140625" style="110" bestFit="1" customWidth="1"/>
    <col min="3118" max="3118" width="8.109375" style="110" bestFit="1" customWidth="1"/>
    <col min="3119" max="3125" width="9.44140625" style="110" bestFit="1" customWidth="1"/>
    <col min="3126" max="3126" width="9.5546875" style="110" bestFit="1" customWidth="1"/>
    <col min="3127" max="3127" width="8.109375" style="110" bestFit="1" customWidth="1"/>
    <col min="3128" max="3134" width="9.44140625" style="110" bestFit="1" customWidth="1"/>
    <col min="3135" max="3135" width="14.44140625" style="110" customWidth="1"/>
    <col min="3136" max="3140" width="9.44140625" style="110" bestFit="1" customWidth="1"/>
    <col min="3141" max="3141" width="90.44140625" style="110" bestFit="1" customWidth="1"/>
    <col min="3142" max="3328" width="8" style="110"/>
    <col min="3329" max="3329" width="90.44140625" style="110" bestFit="1" customWidth="1"/>
    <col min="3330" max="3330" width="11.109375" style="110" bestFit="1" customWidth="1"/>
    <col min="3331" max="3332" width="9.44140625" style="110" bestFit="1" customWidth="1"/>
    <col min="3333" max="3339" width="8.109375" style="110" bestFit="1" customWidth="1"/>
    <col min="3340" max="3340" width="9.5546875" style="110" bestFit="1" customWidth="1"/>
    <col min="3341" max="3341" width="8.109375" style="110" bestFit="1" customWidth="1"/>
    <col min="3342" max="3342" width="9.44140625" style="110" bestFit="1" customWidth="1"/>
    <col min="3343" max="3344" width="8.109375" style="110" bestFit="1" customWidth="1"/>
    <col min="3345" max="3345" width="9.44140625" style="110" bestFit="1" customWidth="1"/>
    <col min="3346" max="3346" width="9.88671875" style="110" customWidth="1"/>
    <col min="3347" max="3347" width="10.6640625" style="110" customWidth="1"/>
    <col min="3348" max="3348" width="9.44140625" style="110" bestFit="1" customWidth="1"/>
    <col min="3349" max="3349" width="19.44140625" style="110" customWidth="1"/>
    <col min="3350" max="3351" width="21.88671875" style="110" customWidth="1"/>
    <col min="3352" max="3352" width="9.44140625" style="110" bestFit="1" customWidth="1"/>
    <col min="3353" max="3353" width="12.33203125" style="110" customWidth="1"/>
    <col min="3354" max="3354" width="9.33203125" style="110" bestFit="1" customWidth="1"/>
    <col min="3355" max="3355" width="10.33203125" style="110" bestFit="1" customWidth="1"/>
    <col min="3356" max="3356" width="9.44140625" style="110" bestFit="1" customWidth="1"/>
    <col min="3357" max="3357" width="11.6640625" style="110" customWidth="1"/>
    <col min="3358" max="3358" width="9.44140625" style="110" bestFit="1" customWidth="1"/>
    <col min="3359" max="3359" width="10.44140625" style="110" bestFit="1" customWidth="1"/>
    <col min="3360" max="3360" width="9.44140625" style="110" bestFit="1" customWidth="1"/>
    <col min="3361" max="3361" width="10.33203125" style="110" bestFit="1" customWidth="1"/>
    <col min="3362" max="3363" width="9.44140625" style="110" bestFit="1" customWidth="1"/>
    <col min="3364" max="3365" width="8.109375" style="110" bestFit="1" customWidth="1"/>
    <col min="3366" max="3371" width="9.44140625" style="110" bestFit="1" customWidth="1"/>
    <col min="3372" max="3372" width="8.109375" style="110" bestFit="1" customWidth="1"/>
    <col min="3373" max="3373" width="9.44140625" style="110" bestFit="1" customWidth="1"/>
    <col min="3374" max="3374" width="8.109375" style="110" bestFit="1" customWidth="1"/>
    <col min="3375" max="3381" width="9.44140625" style="110" bestFit="1" customWidth="1"/>
    <col min="3382" max="3382" width="9.5546875" style="110" bestFit="1" customWidth="1"/>
    <col min="3383" max="3383" width="8.109375" style="110" bestFit="1" customWidth="1"/>
    <col min="3384" max="3390" width="9.44140625" style="110" bestFit="1" customWidth="1"/>
    <col min="3391" max="3391" width="14.44140625" style="110" customWidth="1"/>
    <col min="3392" max="3396" width="9.44140625" style="110" bestFit="1" customWidth="1"/>
    <col min="3397" max="3397" width="90.44140625" style="110" bestFit="1" customWidth="1"/>
    <col min="3398" max="3584" width="8" style="110"/>
    <col min="3585" max="3585" width="90.44140625" style="110" bestFit="1" customWidth="1"/>
    <col min="3586" max="3586" width="11.109375" style="110" bestFit="1" customWidth="1"/>
    <col min="3587" max="3588" width="9.44140625" style="110" bestFit="1" customWidth="1"/>
    <col min="3589" max="3595" width="8.109375" style="110" bestFit="1" customWidth="1"/>
    <col min="3596" max="3596" width="9.5546875" style="110" bestFit="1" customWidth="1"/>
    <col min="3597" max="3597" width="8.109375" style="110" bestFit="1" customWidth="1"/>
    <col min="3598" max="3598" width="9.44140625" style="110" bestFit="1" customWidth="1"/>
    <col min="3599" max="3600" width="8.109375" style="110" bestFit="1" customWidth="1"/>
    <col min="3601" max="3601" width="9.44140625" style="110" bestFit="1" customWidth="1"/>
    <col min="3602" max="3602" width="9.88671875" style="110" customWidth="1"/>
    <col min="3603" max="3603" width="10.6640625" style="110" customWidth="1"/>
    <col min="3604" max="3604" width="9.44140625" style="110" bestFit="1" customWidth="1"/>
    <col min="3605" max="3605" width="19.44140625" style="110" customWidth="1"/>
    <col min="3606" max="3607" width="21.88671875" style="110" customWidth="1"/>
    <col min="3608" max="3608" width="9.44140625" style="110" bestFit="1" customWidth="1"/>
    <col min="3609" max="3609" width="12.33203125" style="110" customWidth="1"/>
    <col min="3610" max="3610" width="9.33203125" style="110" bestFit="1" customWidth="1"/>
    <col min="3611" max="3611" width="10.33203125" style="110" bestFit="1" customWidth="1"/>
    <col min="3612" max="3612" width="9.44140625" style="110" bestFit="1" customWidth="1"/>
    <col min="3613" max="3613" width="11.6640625" style="110" customWidth="1"/>
    <col min="3614" max="3614" width="9.44140625" style="110" bestFit="1" customWidth="1"/>
    <col min="3615" max="3615" width="10.44140625" style="110" bestFit="1" customWidth="1"/>
    <col min="3616" max="3616" width="9.44140625" style="110" bestFit="1" customWidth="1"/>
    <col min="3617" max="3617" width="10.33203125" style="110" bestFit="1" customWidth="1"/>
    <col min="3618" max="3619" width="9.44140625" style="110" bestFit="1" customWidth="1"/>
    <col min="3620" max="3621" width="8.109375" style="110" bestFit="1" customWidth="1"/>
    <col min="3622" max="3627" width="9.44140625" style="110" bestFit="1" customWidth="1"/>
    <col min="3628" max="3628" width="8.109375" style="110" bestFit="1" customWidth="1"/>
    <col min="3629" max="3629" width="9.44140625" style="110" bestFit="1" customWidth="1"/>
    <col min="3630" max="3630" width="8.109375" style="110" bestFit="1" customWidth="1"/>
    <col min="3631" max="3637" width="9.44140625" style="110" bestFit="1" customWidth="1"/>
    <col min="3638" max="3638" width="9.5546875" style="110" bestFit="1" customWidth="1"/>
    <col min="3639" max="3639" width="8.109375" style="110" bestFit="1" customWidth="1"/>
    <col min="3640" max="3646" width="9.44140625" style="110" bestFit="1" customWidth="1"/>
    <col min="3647" max="3647" width="14.44140625" style="110" customWidth="1"/>
    <col min="3648" max="3652" width="9.44140625" style="110" bestFit="1" customWidth="1"/>
    <col min="3653" max="3653" width="90.44140625" style="110" bestFit="1" customWidth="1"/>
    <col min="3654" max="3840" width="8" style="110"/>
    <col min="3841" max="3841" width="90.44140625" style="110" bestFit="1" customWidth="1"/>
    <col min="3842" max="3842" width="11.109375" style="110" bestFit="1" customWidth="1"/>
    <col min="3843" max="3844" width="9.44140625" style="110" bestFit="1" customWidth="1"/>
    <col min="3845" max="3851" width="8.109375" style="110" bestFit="1" customWidth="1"/>
    <col min="3852" max="3852" width="9.5546875" style="110" bestFit="1" customWidth="1"/>
    <col min="3853" max="3853" width="8.109375" style="110" bestFit="1" customWidth="1"/>
    <col min="3854" max="3854" width="9.44140625" style="110" bestFit="1" customWidth="1"/>
    <col min="3855" max="3856" width="8.109375" style="110" bestFit="1" customWidth="1"/>
    <col min="3857" max="3857" width="9.44140625" style="110" bestFit="1" customWidth="1"/>
    <col min="3858" max="3858" width="9.88671875" style="110" customWidth="1"/>
    <col min="3859" max="3859" width="10.6640625" style="110" customWidth="1"/>
    <col min="3860" max="3860" width="9.44140625" style="110" bestFit="1" customWidth="1"/>
    <col min="3861" max="3861" width="19.44140625" style="110" customWidth="1"/>
    <col min="3862" max="3863" width="21.88671875" style="110" customWidth="1"/>
    <col min="3864" max="3864" width="9.44140625" style="110" bestFit="1" customWidth="1"/>
    <col min="3865" max="3865" width="12.33203125" style="110" customWidth="1"/>
    <col min="3866" max="3866" width="9.33203125" style="110" bestFit="1" customWidth="1"/>
    <col min="3867" max="3867" width="10.33203125" style="110" bestFit="1" customWidth="1"/>
    <col min="3868" max="3868" width="9.44140625" style="110" bestFit="1" customWidth="1"/>
    <col min="3869" max="3869" width="11.6640625" style="110" customWidth="1"/>
    <col min="3870" max="3870" width="9.44140625" style="110" bestFit="1" customWidth="1"/>
    <col min="3871" max="3871" width="10.44140625" style="110" bestFit="1" customWidth="1"/>
    <col min="3872" max="3872" width="9.44140625" style="110" bestFit="1" customWidth="1"/>
    <col min="3873" max="3873" width="10.33203125" style="110" bestFit="1" customWidth="1"/>
    <col min="3874" max="3875" width="9.44140625" style="110" bestFit="1" customWidth="1"/>
    <col min="3876" max="3877" width="8.109375" style="110" bestFit="1" customWidth="1"/>
    <col min="3878" max="3883" width="9.44140625" style="110" bestFit="1" customWidth="1"/>
    <col min="3884" max="3884" width="8.109375" style="110" bestFit="1" customWidth="1"/>
    <col min="3885" max="3885" width="9.44140625" style="110" bestFit="1" customWidth="1"/>
    <col min="3886" max="3886" width="8.109375" style="110" bestFit="1" customWidth="1"/>
    <col min="3887" max="3893" width="9.44140625" style="110" bestFit="1" customWidth="1"/>
    <col min="3894" max="3894" width="9.5546875" style="110" bestFit="1" customWidth="1"/>
    <col min="3895" max="3895" width="8.109375" style="110" bestFit="1" customWidth="1"/>
    <col min="3896" max="3902" width="9.44140625" style="110" bestFit="1" customWidth="1"/>
    <col min="3903" max="3903" width="14.44140625" style="110" customWidth="1"/>
    <col min="3904" max="3908" width="9.44140625" style="110" bestFit="1" customWidth="1"/>
    <col min="3909" max="3909" width="90.44140625" style="110" bestFit="1" customWidth="1"/>
    <col min="3910" max="4096" width="8" style="110"/>
    <col min="4097" max="4097" width="90.44140625" style="110" bestFit="1" customWidth="1"/>
    <col min="4098" max="4098" width="11.109375" style="110" bestFit="1" customWidth="1"/>
    <col min="4099" max="4100" width="9.44140625" style="110" bestFit="1" customWidth="1"/>
    <col min="4101" max="4107" width="8.109375" style="110" bestFit="1" customWidth="1"/>
    <col min="4108" max="4108" width="9.5546875" style="110" bestFit="1" customWidth="1"/>
    <col min="4109" max="4109" width="8.109375" style="110" bestFit="1" customWidth="1"/>
    <col min="4110" max="4110" width="9.44140625" style="110" bestFit="1" customWidth="1"/>
    <col min="4111" max="4112" width="8.109375" style="110" bestFit="1" customWidth="1"/>
    <col min="4113" max="4113" width="9.44140625" style="110" bestFit="1" customWidth="1"/>
    <col min="4114" max="4114" width="9.88671875" style="110" customWidth="1"/>
    <col min="4115" max="4115" width="10.6640625" style="110" customWidth="1"/>
    <col min="4116" max="4116" width="9.44140625" style="110" bestFit="1" customWidth="1"/>
    <col min="4117" max="4117" width="19.44140625" style="110" customWidth="1"/>
    <col min="4118" max="4119" width="21.88671875" style="110" customWidth="1"/>
    <col min="4120" max="4120" width="9.44140625" style="110" bestFit="1" customWidth="1"/>
    <col min="4121" max="4121" width="12.33203125" style="110" customWidth="1"/>
    <col min="4122" max="4122" width="9.33203125" style="110" bestFit="1" customWidth="1"/>
    <col min="4123" max="4123" width="10.33203125" style="110" bestFit="1" customWidth="1"/>
    <col min="4124" max="4124" width="9.44140625" style="110" bestFit="1" customWidth="1"/>
    <col min="4125" max="4125" width="11.6640625" style="110" customWidth="1"/>
    <col min="4126" max="4126" width="9.44140625" style="110" bestFit="1" customWidth="1"/>
    <col min="4127" max="4127" width="10.44140625" style="110" bestFit="1" customWidth="1"/>
    <col min="4128" max="4128" width="9.44140625" style="110" bestFit="1" customWidth="1"/>
    <col min="4129" max="4129" width="10.33203125" style="110" bestFit="1" customWidth="1"/>
    <col min="4130" max="4131" width="9.44140625" style="110" bestFit="1" customWidth="1"/>
    <col min="4132" max="4133" width="8.109375" style="110" bestFit="1" customWidth="1"/>
    <col min="4134" max="4139" width="9.44140625" style="110" bestFit="1" customWidth="1"/>
    <col min="4140" max="4140" width="8.109375" style="110" bestFit="1" customWidth="1"/>
    <col min="4141" max="4141" width="9.44140625" style="110" bestFit="1" customWidth="1"/>
    <col min="4142" max="4142" width="8.109375" style="110" bestFit="1" customWidth="1"/>
    <col min="4143" max="4149" width="9.44140625" style="110" bestFit="1" customWidth="1"/>
    <col min="4150" max="4150" width="9.5546875" style="110" bestFit="1" customWidth="1"/>
    <col min="4151" max="4151" width="8.109375" style="110" bestFit="1" customWidth="1"/>
    <col min="4152" max="4158" width="9.44140625" style="110" bestFit="1" customWidth="1"/>
    <col min="4159" max="4159" width="14.44140625" style="110" customWidth="1"/>
    <col min="4160" max="4164" width="9.44140625" style="110" bestFit="1" customWidth="1"/>
    <col min="4165" max="4165" width="90.44140625" style="110" bestFit="1" customWidth="1"/>
    <col min="4166" max="4352" width="8" style="110"/>
    <col min="4353" max="4353" width="90.44140625" style="110" bestFit="1" customWidth="1"/>
    <col min="4354" max="4354" width="11.109375" style="110" bestFit="1" customWidth="1"/>
    <col min="4355" max="4356" width="9.44140625" style="110" bestFit="1" customWidth="1"/>
    <col min="4357" max="4363" width="8.109375" style="110" bestFit="1" customWidth="1"/>
    <col min="4364" max="4364" width="9.5546875" style="110" bestFit="1" customWidth="1"/>
    <col min="4365" max="4365" width="8.109375" style="110" bestFit="1" customWidth="1"/>
    <col min="4366" max="4366" width="9.44140625" style="110" bestFit="1" customWidth="1"/>
    <col min="4367" max="4368" width="8.109375" style="110" bestFit="1" customWidth="1"/>
    <col min="4369" max="4369" width="9.44140625" style="110" bestFit="1" customWidth="1"/>
    <col min="4370" max="4370" width="9.88671875" style="110" customWidth="1"/>
    <col min="4371" max="4371" width="10.6640625" style="110" customWidth="1"/>
    <col min="4372" max="4372" width="9.44140625" style="110" bestFit="1" customWidth="1"/>
    <col min="4373" max="4373" width="19.44140625" style="110" customWidth="1"/>
    <col min="4374" max="4375" width="21.88671875" style="110" customWidth="1"/>
    <col min="4376" max="4376" width="9.44140625" style="110" bestFit="1" customWidth="1"/>
    <col min="4377" max="4377" width="12.33203125" style="110" customWidth="1"/>
    <col min="4378" max="4378" width="9.33203125" style="110" bestFit="1" customWidth="1"/>
    <col min="4379" max="4379" width="10.33203125" style="110" bestFit="1" customWidth="1"/>
    <col min="4380" max="4380" width="9.44140625" style="110" bestFit="1" customWidth="1"/>
    <col min="4381" max="4381" width="11.6640625" style="110" customWidth="1"/>
    <col min="4382" max="4382" width="9.44140625" style="110" bestFit="1" customWidth="1"/>
    <col min="4383" max="4383" width="10.44140625" style="110" bestFit="1" customWidth="1"/>
    <col min="4384" max="4384" width="9.44140625" style="110" bestFit="1" customWidth="1"/>
    <col min="4385" max="4385" width="10.33203125" style="110" bestFit="1" customWidth="1"/>
    <col min="4386" max="4387" width="9.44140625" style="110" bestFit="1" customWidth="1"/>
    <col min="4388" max="4389" width="8.109375" style="110" bestFit="1" customWidth="1"/>
    <col min="4390" max="4395" width="9.44140625" style="110" bestFit="1" customWidth="1"/>
    <col min="4396" max="4396" width="8.109375" style="110" bestFit="1" customWidth="1"/>
    <col min="4397" max="4397" width="9.44140625" style="110" bestFit="1" customWidth="1"/>
    <col min="4398" max="4398" width="8.109375" style="110" bestFit="1" customWidth="1"/>
    <col min="4399" max="4405" width="9.44140625" style="110" bestFit="1" customWidth="1"/>
    <col min="4406" max="4406" width="9.5546875" style="110" bestFit="1" customWidth="1"/>
    <col min="4407" max="4407" width="8.109375" style="110" bestFit="1" customWidth="1"/>
    <col min="4408" max="4414" width="9.44140625" style="110" bestFit="1" customWidth="1"/>
    <col min="4415" max="4415" width="14.44140625" style="110" customWidth="1"/>
    <col min="4416" max="4420" width="9.44140625" style="110" bestFit="1" customWidth="1"/>
    <col min="4421" max="4421" width="90.44140625" style="110" bestFit="1" customWidth="1"/>
    <col min="4422" max="4608" width="8" style="110"/>
    <col min="4609" max="4609" width="90.44140625" style="110" bestFit="1" customWidth="1"/>
    <col min="4610" max="4610" width="11.109375" style="110" bestFit="1" customWidth="1"/>
    <col min="4611" max="4612" width="9.44140625" style="110" bestFit="1" customWidth="1"/>
    <col min="4613" max="4619" width="8.109375" style="110" bestFit="1" customWidth="1"/>
    <col min="4620" max="4620" width="9.5546875" style="110" bestFit="1" customWidth="1"/>
    <col min="4621" max="4621" width="8.109375" style="110" bestFit="1" customWidth="1"/>
    <col min="4622" max="4622" width="9.44140625" style="110" bestFit="1" customWidth="1"/>
    <col min="4623" max="4624" width="8.109375" style="110" bestFit="1" customWidth="1"/>
    <col min="4625" max="4625" width="9.44140625" style="110" bestFit="1" customWidth="1"/>
    <col min="4626" max="4626" width="9.88671875" style="110" customWidth="1"/>
    <col min="4627" max="4627" width="10.6640625" style="110" customWidth="1"/>
    <col min="4628" max="4628" width="9.44140625" style="110" bestFit="1" customWidth="1"/>
    <col min="4629" max="4629" width="19.44140625" style="110" customWidth="1"/>
    <col min="4630" max="4631" width="21.88671875" style="110" customWidth="1"/>
    <col min="4632" max="4632" width="9.44140625" style="110" bestFit="1" customWidth="1"/>
    <col min="4633" max="4633" width="12.33203125" style="110" customWidth="1"/>
    <col min="4634" max="4634" width="9.33203125" style="110" bestFit="1" customWidth="1"/>
    <col min="4635" max="4635" width="10.33203125" style="110" bestFit="1" customWidth="1"/>
    <col min="4636" max="4636" width="9.44140625" style="110" bestFit="1" customWidth="1"/>
    <col min="4637" max="4637" width="11.6640625" style="110" customWidth="1"/>
    <col min="4638" max="4638" width="9.44140625" style="110" bestFit="1" customWidth="1"/>
    <col min="4639" max="4639" width="10.44140625" style="110" bestFit="1" customWidth="1"/>
    <col min="4640" max="4640" width="9.44140625" style="110" bestFit="1" customWidth="1"/>
    <col min="4641" max="4641" width="10.33203125" style="110" bestFit="1" customWidth="1"/>
    <col min="4642" max="4643" width="9.44140625" style="110" bestFit="1" customWidth="1"/>
    <col min="4644" max="4645" width="8.109375" style="110" bestFit="1" customWidth="1"/>
    <col min="4646" max="4651" width="9.44140625" style="110" bestFit="1" customWidth="1"/>
    <col min="4652" max="4652" width="8.109375" style="110" bestFit="1" customWidth="1"/>
    <col min="4653" max="4653" width="9.44140625" style="110" bestFit="1" customWidth="1"/>
    <col min="4654" max="4654" width="8.109375" style="110" bestFit="1" customWidth="1"/>
    <col min="4655" max="4661" width="9.44140625" style="110" bestFit="1" customWidth="1"/>
    <col min="4662" max="4662" width="9.5546875" style="110" bestFit="1" customWidth="1"/>
    <col min="4663" max="4663" width="8.109375" style="110" bestFit="1" customWidth="1"/>
    <col min="4664" max="4670" width="9.44140625" style="110" bestFit="1" customWidth="1"/>
    <col min="4671" max="4671" width="14.44140625" style="110" customWidth="1"/>
    <col min="4672" max="4676" width="9.44140625" style="110" bestFit="1" customWidth="1"/>
    <col min="4677" max="4677" width="90.44140625" style="110" bestFit="1" customWidth="1"/>
    <col min="4678" max="4864" width="8" style="110"/>
    <col min="4865" max="4865" width="90.44140625" style="110" bestFit="1" customWidth="1"/>
    <col min="4866" max="4866" width="11.109375" style="110" bestFit="1" customWidth="1"/>
    <col min="4867" max="4868" width="9.44140625" style="110" bestFit="1" customWidth="1"/>
    <col min="4869" max="4875" width="8.109375" style="110" bestFit="1" customWidth="1"/>
    <col min="4876" max="4876" width="9.5546875" style="110" bestFit="1" customWidth="1"/>
    <col min="4877" max="4877" width="8.109375" style="110" bestFit="1" customWidth="1"/>
    <col min="4878" max="4878" width="9.44140625" style="110" bestFit="1" customWidth="1"/>
    <col min="4879" max="4880" width="8.109375" style="110" bestFit="1" customWidth="1"/>
    <col min="4881" max="4881" width="9.44140625" style="110" bestFit="1" customWidth="1"/>
    <col min="4882" max="4882" width="9.88671875" style="110" customWidth="1"/>
    <col min="4883" max="4883" width="10.6640625" style="110" customWidth="1"/>
    <col min="4884" max="4884" width="9.44140625" style="110" bestFit="1" customWidth="1"/>
    <col min="4885" max="4885" width="19.44140625" style="110" customWidth="1"/>
    <col min="4886" max="4887" width="21.88671875" style="110" customWidth="1"/>
    <col min="4888" max="4888" width="9.44140625" style="110" bestFit="1" customWidth="1"/>
    <col min="4889" max="4889" width="12.33203125" style="110" customWidth="1"/>
    <col min="4890" max="4890" width="9.33203125" style="110" bestFit="1" customWidth="1"/>
    <col min="4891" max="4891" width="10.33203125" style="110" bestFit="1" customWidth="1"/>
    <col min="4892" max="4892" width="9.44140625" style="110" bestFit="1" customWidth="1"/>
    <col min="4893" max="4893" width="11.6640625" style="110" customWidth="1"/>
    <col min="4894" max="4894" width="9.44140625" style="110" bestFit="1" customWidth="1"/>
    <col min="4895" max="4895" width="10.44140625" style="110" bestFit="1" customWidth="1"/>
    <col min="4896" max="4896" width="9.44140625" style="110" bestFit="1" customWidth="1"/>
    <col min="4897" max="4897" width="10.33203125" style="110" bestFit="1" customWidth="1"/>
    <col min="4898" max="4899" width="9.44140625" style="110" bestFit="1" customWidth="1"/>
    <col min="4900" max="4901" width="8.109375" style="110" bestFit="1" customWidth="1"/>
    <col min="4902" max="4907" width="9.44140625" style="110" bestFit="1" customWidth="1"/>
    <col min="4908" max="4908" width="8.109375" style="110" bestFit="1" customWidth="1"/>
    <col min="4909" max="4909" width="9.44140625" style="110" bestFit="1" customWidth="1"/>
    <col min="4910" max="4910" width="8.109375" style="110" bestFit="1" customWidth="1"/>
    <col min="4911" max="4917" width="9.44140625" style="110" bestFit="1" customWidth="1"/>
    <col min="4918" max="4918" width="9.5546875" style="110" bestFit="1" customWidth="1"/>
    <col min="4919" max="4919" width="8.109375" style="110" bestFit="1" customWidth="1"/>
    <col min="4920" max="4926" width="9.44140625" style="110" bestFit="1" customWidth="1"/>
    <col min="4927" max="4927" width="14.44140625" style="110" customWidth="1"/>
    <col min="4928" max="4932" width="9.44140625" style="110" bestFit="1" customWidth="1"/>
    <col min="4933" max="4933" width="90.44140625" style="110" bestFit="1" customWidth="1"/>
    <col min="4934" max="5120" width="8" style="110"/>
    <col min="5121" max="5121" width="90.44140625" style="110" bestFit="1" customWidth="1"/>
    <col min="5122" max="5122" width="11.109375" style="110" bestFit="1" customWidth="1"/>
    <col min="5123" max="5124" width="9.44140625" style="110" bestFit="1" customWidth="1"/>
    <col min="5125" max="5131" width="8.109375" style="110" bestFit="1" customWidth="1"/>
    <col min="5132" max="5132" width="9.5546875" style="110" bestFit="1" customWidth="1"/>
    <col min="5133" max="5133" width="8.109375" style="110" bestFit="1" customWidth="1"/>
    <col min="5134" max="5134" width="9.44140625" style="110" bestFit="1" customWidth="1"/>
    <col min="5135" max="5136" width="8.109375" style="110" bestFit="1" customWidth="1"/>
    <col min="5137" max="5137" width="9.44140625" style="110" bestFit="1" customWidth="1"/>
    <col min="5138" max="5138" width="9.88671875" style="110" customWidth="1"/>
    <col min="5139" max="5139" width="10.6640625" style="110" customWidth="1"/>
    <col min="5140" max="5140" width="9.44140625" style="110" bestFit="1" customWidth="1"/>
    <col min="5141" max="5141" width="19.44140625" style="110" customWidth="1"/>
    <col min="5142" max="5143" width="21.88671875" style="110" customWidth="1"/>
    <col min="5144" max="5144" width="9.44140625" style="110" bestFit="1" customWidth="1"/>
    <col min="5145" max="5145" width="12.33203125" style="110" customWidth="1"/>
    <col min="5146" max="5146" width="9.33203125" style="110" bestFit="1" customWidth="1"/>
    <col min="5147" max="5147" width="10.33203125" style="110" bestFit="1" customWidth="1"/>
    <col min="5148" max="5148" width="9.44140625" style="110" bestFit="1" customWidth="1"/>
    <col min="5149" max="5149" width="11.6640625" style="110" customWidth="1"/>
    <col min="5150" max="5150" width="9.44140625" style="110" bestFit="1" customWidth="1"/>
    <col min="5151" max="5151" width="10.44140625" style="110" bestFit="1" customWidth="1"/>
    <col min="5152" max="5152" width="9.44140625" style="110" bestFit="1" customWidth="1"/>
    <col min="5153" max="5153" width="10.33203125" style="110" bestFit="1" customWidth="1"/>
    <col min="5154" max="5155" width="9.44140625" style="110" bestFit="1" customWidth="1"/>
    <col min="5156" max="5157" width="8.109375" style="110" bestFit="1" customWidth="1"/>
    <col min="5158" max="5163" width="9.44140625" style="110" bestFit="1" customWidth="1"/>
    <col min="5164" max="5164" width="8.109375" style="110" bestFit="1" customWidth="1"/>
    <col min="5165" max="5165" width="9.44140625" style="110" bestFit="1" customWidth="1"/>
    <col min="5166" max="5166" width="8.109375" style="110" bestFit="1" customWidth="1"/>
    <col min="5167" max="5173" width="9.44140625" style="110" bestFit="1" customWidth="1"/>
    <col min="5174" max="5174" width="9.5546875" style="110" bestFit="1" customWidth="1"/>
    <col min="5175" max="5175" width="8.109375" style="110" bestFit="1" customWidth="1"/>
    <col min="5176" max="5182" width="9.44140625" style="110" bestFit="1" customWidth="1"/>
    <col min="5183" max="5183" width="14.44140625" style="110" customWidth="1"/>
    <col min="5184" max="5188" width="9.44140625" style="110" bestFit="1" customWidth="1"/>
    <col min="5189" max="5189" width="90.44140625" style="110" bestFit="1" customWidth="1"/>
    <col min="5190" max="5376" width="8" style="110"/>
    <col min="5377" max="5377" width="90.44140625" style="110" bestFit="1" customWidth="1"/>
    <col min="5378" max="5378" width="11.109375" style="110" bestFit="1" customWidth="1"/>
    <col min="5379" max="5380" width="9.44140625" style="110" bestFit="1" customWidth="1"/>
    <col min="5381" max="5387" width="8.109375" style="110" bestFit="1" customWidth="1"/>
    <col min="5388" max="5388" width="9.5546875" style="110" bestFit="1" customWidth="1"/>
    <col min="5389" max="5389" width="8.109375" style="110" bestFit="1" customWidth="1"/>
    <col min="5390" max="5390" width="9.44140625" style="110" bestFit="1" customWidth="1"/>
    <col min="5391" max="5392" width="8.109375" style="110" bestFit="1" customWidth="1"/>
    <col min="5393" max="5393" width="9.44140625" style="110" bestFit="1" customWidth="1"/>
    <col min="5394" max="5394" width="9.88671875" style="110" customWidth="1"/>
    <col min="5395" max="5395" width="10.6640625" style="110" customWidth="1"/>
    <col min="5396" max="5396" width="9.44140625" style="110" bestFit="1" customWidth="1"/>
    <col min="5397" max="5397" width="19.44140625" style="110" customWidth="1"/>
    <col min="5398" max="5399" width="21.88671875" style="110" customWidth="1"/>
    <col min="5400" max="5400" width="9.44140625" style="110" bestFit="1" customWidth="1"/>
    <col min="5401" max="5401" width="12.33203125" style="110" customWidth="1"/>
    <col min="5402" max="5402" width="9.33203125" style="110" bestFit="1" customWidth="1"/>
    <col min="5403" max="5403" width="10.33203125" style="110" bestFit="1" customWidth="1"/>
    <col min="5404" max="5404" width="9.44140625" style="110" bestFit="1" customWidth="1"/>
    <col min="5405" max="5405" width="11.6640625" style="110" customWidth="1"/>
    <col min="5406" max="5406" width="9.44140625" style="110" bestFit="1" customWidth="1"/>
    <col min="5407" max="5407" width="10.44140625" style="110" bestFit="1" customWidth="1"/>
    <col min="5408" max="5408" width="9.44140625" style="110" bestFit="1" customWidth="1"/>
    <col min="5409" max="5409" width="10.33203125" style="110" bestFit="1" customWidth="1"/>
    <col min="5410" max="5411" width="9.44140625" style="110" bestFit="1" customWidth="1"/>
    <col min="5412" max="5413" width="8.109375" style="110" bestFit="1" customWidth="1"/>
    <col min="5414" max="5419" width="9.44140625" style="110" bestFit="1" customWidth="1"/>
    <col min="5420" max="5420" width="8.109375" style="110" bestFit="1" customWidth="1"/>
    <col min="5421" max="5421" width="9.44140625" style="110" bestFit="1" customWidth="1"/>
    <col min="5422" max="5422" width="8.109375" style="110" bestFit="1" customWidth="1"/>
    <col min="5423" max="5429" width="9.44140625" style="110" bestFit="1" customWidth="1"/>
    <col min="5430" max="5430" width="9.5546875" style="110" bestFit="1" customWidth="1"/>
    <col min="5431" max="5431" width="8.109375" style="110" bestFit="1" customWidth="1"/>
    <col min="5432" max="5438" width="9.44140625" style="110" bestFit="1" customWidth="1"/>
    <col min="5439" max="5439" width="14.44140625" style="110" customWidth="1"/>
    <col min="5440" max="5444" width="9.44140625" style="110" bestFit="1" customWidth="1"/>
    <col min="5445" max="5445" width="90.44140625" style="110" bestFit="1" customWidth="1"/>
    <col min="5446" max="5632" width="8" style="110"/>
    <col min="5633" max="5633" width="90.44140625" style="110" bestFit="1" customWidth="1"/>
    <col min="5634" max="5634" width="11.109375" style="110" bestFit="1" customWidth="1"/>
    <col min="5635" max="5636" width="9.44140625" style="110" bestFit="1" customWidth="1"/>
    <col min="5637" max="5643" width="8.109375" style="110" bestFit="1" customWidth="1"/>
    <col min="5644" max="5644" width="9.5546875" style="110" bestFit="1" customWidth="1"/>
    <col min="5645" max="5645" width="8.109375" style="110" bestFit="1" customWidth="1"/>
    <col min="5646" max="5646" width="9.44140625" style="110" bestFit="1" customWidth="1"/>
    <col min="5647" max="5648" width="8.109375" style="110" bestFit="1" customWidth="1"/>
    <col min="5649" max="5649" width="9.44140625" style="110" bestFit="1" customWidth="1"/>
    <col min="5650" max="5650" width="9.88671875" style="110" customWidth="1"/>
    <col min="5651" max="5651" width="10.6640625" style="110" customWidth="1"/>
    <col min="5652" max="5652" width="9.44140625" style="110" bestFit="1" customWidth="1"/>
    <col min="5653" max="5653" width="19.44140625" style="110" customWidth="1"/>
    <col min="5654" max="5655" width="21.88671875" style="110" customWidth="1"/>
    <col min="5656" max="5656" width="9.44140625" style="110" bestFit="1" customWidth="1"/>
    <col min="5657" max="5657" width="12.33203125" style="110" customWidth="1"/>
    <col min="5658" max="5658" width="9.33203125" style="110" bestFit="1" customWidth="1"/>
    <col min="5659" max="5659" width="10.33203125" style="110" bestFit="1" customWidth="1"/>
    <col min="5660" max="5660" width="9.44140625" style="110" bestFit="1" customWidth="1"/>
    <col min="5661" max="5661" width="11.6640625" style="110" customWidth="1"/>
    <col min="5662" max="5662" width="9.44140625" style="110" bestFit="1" customWidth="1"/>
    <col min="5663" max="5663" width="10.44140625" style="110" bestFit="1" customWidth="1"/>
    <col min="5664" max="5664" width="9.44140625" style="110" bestFit="1" customWidth="1"/>
    <col min="5665" max="5665" width="10.33203125" style="110" bestFit="1" customWidth="1"/>
    <col min="5666" max="5667" width="9.44140625" style="110" bestFit="1" customWidth="1"/>
    <col min="5668" max="5669" width="8.109375" style="110" bestFit="1" customWidth="1"/>
    <col min="5670" max="5675" width="9.44140625" style="110" bestFit="1" customWidth="1"/>
    <col min="5676" max="5676" width="8.109375" style="110" bestFit="1" customWidth="1"/>
    <col min="5677" max="5677" width="9.44140625" style="110" bestFit="1" customWidth="1"/>
    <col min="5678" max="5678" width="8.109375" style="110" bestFit="1" customWidth="1"/>
    <col min="5679" max="5685" width="9.44140625" style="110" bestFit="1" customWidth="1"/>
    <col min="5686" max="5686" width="9.5546875" style="110" bestFit="1" customWidth="1"/>
    <col min="5687" max="5687" width="8.109375" style="110" bestFit="1" customWidth="1"/>
    <col min="5688" max="5694" width="9.44140625" style="110" bestFit="1" customWidth="1"/>
    <col min="5695" max="5695" width="14.44140625" style="110" customWidth="1"/>
    <col min="5696" max="5700" width="9.44140625" style="110" bestFit="1" customWidth="1"/>
    <col min="5701" max="5701" width="90.44140625" style="110" bestFit="1" customWidth="1"/>
    <col min="5702" max="5888" width="8" style="110"/>
    <col min="5889" max="5889" width="90.44140625" style="110" bestFit="1" customWidth="1"/>
    <col min="5890" max="5890" width="11.109375" style="110" bestFit="1" customWidth="1"/>
    <col min="5891" max="5892" width="9.44140625" style="110" bestFit="1" customWidth="1"/>
    <col min="5893" max="5899" width="8.109375" style="110" bestFit="1" customWidth="1"/>
    <col min="5900" max="5900" width="9.5546875" style="110" bestFit="1" customWidth="1"/>
    <col min="5901" max="5901" width="8.109375" style="110" bestFit="1" customWidth="1"/>
    <col min="5902" max="5902" width="9.44140625" style="110" bestFit="1" customWidth="1"/>
    <col min="5903" max="5904" width="8.109375" style="110" bestFit="1" customWidth="1"/>
    <col min="5905" max="5905" width="9.44140625" style="110" bestFit="1" customWidth="1"/>
    <col min="5906" max="5906" width="9.88671875" style="110" customWidth="1"/>
    <col min="5907" max="5907" width="10.6640625" style="110" customWidth="1"/>
    <col min="5908" max="5908" width="9.44140625" style="110" bestFit="1" customWidth="1"/>
    <col min="5909" max="5909" width="19.44140625" style="110" customWidth="1"/>
    <col min="5910" max="5911" width="21.88671875" style="110" customWidth="1"/>
    <col min="5912" max="5912" width="9.44140625" style="110" bestFit="1" customWidth="1"/>
    <col min="5913" max="5913" width="12.33203125" style="110" customWidth="1"/>
    <col min="5914" max="5914" width="9.33203125" style="110" bestFit="1" customWidth="1"/>
    <col min="5915" max="5915" width="10.33203125" style="110" bestFit="1" customWidth="1"/>
    <col min="5916" max="5916" width="9.44140625" style="110" bestFit="1" customWidth="1"/>
    <col min="5917" max="5917" width="11.6640625" style="110" customWidth="1"/>
    <col min="5918" max="5918" width="9.44140625" style="110" bestFit="1" customWidth="1"/>
    <col min="5919" max="5919" width="10.44140625" style="110" bestFit="1" customWidth="1"/>
    <col min="5920" max="5920" width="9.44140625" style="110" bestFit="1" customWidth="1"/>
    <col min="5921" max="5921" width="10.33203125" style="110" bestFit="1" customWidth="1"/>
    <col min="5922" max="5923" width="9.44140625" style="110" bestFit="1" customWidth="1"/>
    <col min="5924" max="5925" width="8.109375" style="110" bestFit="1" customWidth="1"/>
    <col min="5926" max="5931" width="9.44140625" style="110" bestFit="1" customWidth="1"/>
    <col min="5932" max="5932" width="8.109375" style="110" bestFit="1" customWidth="1"/>
    <col min="5933" max="5933" width="9.44140625" style="110" bestFit="1" customWidth="1"/>
    <col min="5934" max="5934" width="8.109375" style="110" bestFit="1" customWidth="1"/>
    <col min="5935" max="5941" width="9.44140625" style="110" bestFit="1" customWidth="1"/>
    <col min="5942" max="5942" width="9.5546875" style="110" bestFit="1" customWidth="1"/>
    <col min="5943" max="5943" width="8.109375" style="110" bestFit="1" customWidth="1"/>
    <col min="5944" max="5950" width="9.44140625" style="110" bestFit="1" customWidth="1"/>
    <col min="5951" max="5951" width="14.44140625" style="110" customWidth="1"/>
    <col min="5952" max="5956" width="9.44140625" style="110" bestFit="1" customWidth="1"/>
    <col min="5957" max="5957" width="90.44140625" style="110" bestFit="1" customWidth="1"/>
    <col min="5958" max="6144" width="8" style="110"/>
    <col min="6145" max="6145" width="90.44140625" style="110" bestFit="1" customWidth="1"/>
    <col min="6146" max="6146" width="11.109375" style="110" bestFit="1" customWidth="1"/>
    <col min="6147" max="6148" width="9.44140625" style="110" bestFit="1" customWidth="1"/>
    <col min="6149" max="6155" width="8.109375" style="110" bestFit="1" customWidth="1"/>
    <col min="6156" max="6156" width="9.5546875" style="110" bestFit="1" customWidth="1"/>
    <col min="6157" max="6157" width="8.109375" style="110" bestFit="1" customWidth="1"/>
    <col min="6158" max="6158" width="9.44140625" style="110" bestFit="1" customWidth="1"/>
    <col min="6159" max="6160" width="8.109375" style="110" bestFit="1" customWidth="1"/>
    <col min="6161" max="6161" width="9.44140625" style="110" bestFit="1" customWidth="1"/>
    <col min="6162" max="6162" width="9.88671875" style="110" customWidth="1"/>
    <col min="6163" max="6163" width="10.6640625" style="110" customWidth="1"/>
    <col min="6164" max="6164" width="9.44140625" style="110" bestFit="1" customWidth="1"/>
    <col min="6165" max="6165" width="19.44140625" style="110" customWidth="1"/>
    <col min="6166" max="6167" width="21.88671875" style="110" customWidth="1"/>
    <col min="6168" max="6168" width="9.44140625" style="110" bestFit="1" customWidth="1"/>
    <col min="6169" max="6169" width="12.33203125" style="110" customWidth="1"/>
    <col min="6170" max="6170" width="9.33203125" style="110" bestFit="1" customWidth="1"/>
    <col min="6171" max="6171" width="10.33203125" style="110" bestFit="1" customWidth="1"/>
    <col min="6172" max="6172" width="9.44140625" style="110" bestFit="1" customWidth="1"/>
    <col min="6173" max="6173" width="11.6640625" style="110" customWidth="1"/>
    <col min="6174" max="6174" width="9.44140625" style="110" bestFit="1" customWidth="1"/>
    <col min="6175" max="6175" width="10.44140625" style="110" bestFit="1" customWidth="1"/>
    <col min="6176" max="6176" width="9.44140625" style="110" bestFit="1" customWidth="1"/>
    <col min="6177" max="6177" width="10.33203125" style="110" bestFit="1" customWidth="1"/>
    <col min="6178" max="6179" width="9.44140625" style="110" bestFit="1" customWidth="1"/>
    <col min="6180" max="6181" width="8.109375" style="110" bestFit="1" customWidth="1"/>
    <col min="6182" max="6187" width="9.44140625" style="110" bestFit="1" customWidth="1"/>
    <col min="6188" max="6188" width="8.109375" style="110" bestFit="1" customWidth="1"/>
    <col min="6189" max="6189" width="9.44140625" style="110" bestFit="1" customWidth="1"/>
    <col min="6190" max="6190" width="8.109375" style="110" bestFit="1" customWidth="1"/>
    <col min="6191" max="6197" width="9.44140625" style="110" bestFit="1" customWidth="1"/>
    <col min="6198" max="6198" width="9.5546875" style="110" bestFit="1" customWidth="1"/>
    <col min="6199" max="6199" width="8.109375" style="110" bestFit="1" customWidth="1"/>
    <col min="6200" max="6206" width="9.44140625" style="110" bestFit="1" customWidth="1"/>
    <col min="6207" max="6207" width="14.44140625" style="110" customWidth="1"/>
    <col min="6208" max="6212" width="9.44140625" style="110" bestFit="1" customWidth="1"/>
    <col min="6213" max="6213" width="90.44140625" style="110" bestFit="1" customWidth="1"/>
    <col min="6214" max="6400" width="8" style="110"/>
    <col min="6401" max="6401" width="90.44140625" style="110" bestFit="1" customWidth="1"/>
    <col min="6402" max="6402" width="11.109375" style="110" bestFit="1" customWidth="1"/>
    <col min="6403" max="6404" width="9.44140625" style="110" bestFit="1" customWidth="1"/>
    <col min="6405" max="6411" width="8.109375" style="110" bestFit="1" customWidth="1"/>
    <col min="6412" max="6412" width="9.5546875" style="110" bestFit="1" customWidth="1"/>
    <col min="6413" max="6413" width="8.109375" style="110" bestFit="1" customWidth="1"/>
    <col min="6414" max="6414" width="9.44140625" style="110" bestFit="1" customWidth="1"/>
    <col min="6415" max="6416" width="8.109375" style="110" bestFit="1" customWidth="1"/>
    <col min="6417" max="6417" width="9.44140625" style="110" bestFit="1" customWidth="1"/>
    <col min="6418" max="6418" width="9.88671875" style="110" customWidth="1"/>
    <col min="6419" max="6419" width="10.6640625" style="110" customWidth="1"/>
    <col min="6420" max="6420" width="9.44140625" style="110" bestFit="1" customWidth="1"/>
    <col min="6421" max="6421" width="19.44140625" style="110" customWidth="1"/>
    <col min="6422" max="6423" width="21.88671875" style="110" customWidth="1"/>
    <col min="6424" max="6424" width="9.44140625" style="110" bestFit="1" customWidth="1"/>
    <col min="6425" max="6425" width="12.33203125" style="110" customWidth="1"/>
    <col min="6426" max="6426" width="9.33203125" style="110" bestFit="1" customWidth="1"/>
    <col min="6427" max="6427" width="10.33203125" style="110" bestFit="1" customWidth="1"/>
    <col min="6428" max="6428" width="9.44140625" style="110" bestFit="1" customWidth="1"/>
    <col min="6429" max="6429" width="11.6640625" style="110" customWidth="1"/>
    <col min="6430" max="6430" width="9.44140625" style="110" bestFit="1" customWidth="1"/>
    <col min="6431" max="6431" width="10.44140625" style="110" bestFit="1" customWidth="1"/>
    <col min="6432" max="6432" width="9.44140625" style="110" bestFit="1" customWidth="1"/>
    <col min="6433" max="6433" width="10.33203125" style="110" bestFit="1" customWidth="1"/>
    <col min="6434" max="6435" width="9.44140625" style="110" bestFit="1" customWidth="1"/>
    <col min="6436" max="6437" width="8.109375" style="110" bestFit="1" customWidth="1"/>
    <col min="6438" max="6443" width="9.44140625" style="110" bestFit="1" customWidth="1"/>
    <col min="6444" max="6444" width="8.109375" style="110" bestFit="1" customWidth="1"/>
    <col min="6445" max="6445" width="9.44140625" style="110" bestFit="1" customWidth="1"/>
    <col min="6446" max="6446" width="8.109375" style="110" bestFit="1" customWidth="1"/>
    <col min="6447" max="6453" width="9.44140625" style="110" bestFit="1" customWidth="1"/>
    <col min="6454" max="6454" width="9.5546875" style="110" bestFit="1" customWidth="1"/>
    <col min="6455" max="6455" width="8.109375" style="110" bestFit="1" customWidth="1"/>
    <col min="6456" max="6462" width="9.44140625" style="110" bestFit="1" customWidth="1"/>
    <col min="6463" max="6463" width="14.44140625" style="110" customWidth="1"/>
    <col min="6464" max="6468" width="9.44140625" style="110" bestFit="1" customWidth="1"/>
    <col min="6469" max="6469" width="90.44140625" style="110" bestFit="1" customWidth="1"/>
    <col min="6470" max="6656" width="8" style="110"/>
    <col min="6657" max="6657" width="90.44140625" style="110" bestFit="1" customWidth="1"/>
    <col min="6658" max="6658" width="11.109375" style="110" bestFit="1" customWidth="1"/>
    <col min="6659" max="6660" width="9.44140625" style="110" bestFit="1" customWidth="1"/>
    <col min="6661" max="6667" width="8.109375" style="110" bestFit="1" customWidth="1"/>
    <col min="6668" max="6668" width="9.5546875" style="110" bestFit="1" customWidth="1"/>
    <col min="6669" max="6669" width="8.109375" style="110" bestFit="1" customWidth="1"/>
    <col min="6670" max="6670" width="9.44140625" style="110" bestFit="1" customWidth="1"/>
    <col min="6671" max="6672" width="8.109375" style="110" bestFit="1" customWidth="1"/>
    <col min="6673" max="6673" width="9.44140625" style="110" bestFit="1" customWidth="1"/>
    <col min="6674" max="6674" width="9.88671875" style="110" customWidth="1"/>
    <col min="6675" max="6675" width="10.6640625" style="110" customWidth="1"/>
    <col min="6676" max="6676" width="9.44140625" style="110" bestFit="1" customWidth="1"/>
    <col min="6677" max="6677" width="19.44140625" style="110" customWidth="1"/>
    <col min="6678" max="6679" width="21.88671875" style="110" customWidth="1"/>
    <col min="6680" max="6680" width="9.44140625" style="110" bestFit="1" customWidth="1"/>
    <col min="6681" max="6681" width="12.33203125" style="110" customWidth="1"/>
    <col min="6682" max="6682" width="9.33203125" style="110" bestFit="1" customWidth="1"/>
    <col min="6683" max="6683" width="10.33203125" style="110" bestFit="1" customWidth="1"/>
    <col min="6684" max="6684" width="9.44140625" style="110" bestFit="1" customWidth="1"/>
    <col min="6685" max="6685" width="11.6640625" style="110" customWidth="1"/>
    <col min="6686" max="6686" width="9.44140625" style="110" bestFit="1" customWidth="1"/>
    <col min="6687" max="6687" width="10.44140625" style="110" bestFit="1" customWidth="1"/>
    <col min="6688" max="6688" width="9.44140625" style="110" bestFit="1" customWidth="1"/>
    <col min="6689" max="6689" width="10.33203125" style="110" bestFit="1" customWidth="1"/>
    <col min="6690" max="6691" width="9.44140625" style="110" bestFit="1" customWidth="1"/>
    <col min="6692" max="6693" width="8.109375" style="110" bestFit="1" customWidth="1"/>
    <col min="6694" max="6699" width="9.44140625" style="110" bestFit="1" customWidth="1"/>
    <col min="6700" max="6700" width="8.109375" style="110" bestFit="1" customWidth="1"/>
    <col min="6701" max="6701" width="9.44140625" style="110" bestFit="1" customWidth="1"/>
    <col min="6702" max="6702" width="8.109375" style="110" bestFit="1" customWidth="1"/>
    <col min="6703" max="6709" width="9.44140625" style="110" bestFit="1" customWidth="1"/>
    <col min="6710" max="6710" width="9.5546875" style="110" bestFit="1" customWidth="1"/>
    <col min="6711" max="6711" width="8.109375" style="110" bestFit="1" customWidth="1"/>
    <col min="6712" max="6718" width="9.44140625" style="110" bestFit="1" customWidth="1"/>
    <col min="6719" max="6719" width="14.44140625" style="110" customWidth="1"/>
    <col min="6720" max="6724" width="9.44140625" style="110" bestFit="1" customWidth="1"/>
    <col min="6725" max="6725" width="90.44140625" style="110" bestFit="1" customWidth="1"/>
    <col min="6726" max="6912" width="8" style="110"/>
    <col min="6913" max="6913" width="90.44140625" style="110" bestFit="1" customWidth="1"/>
    <col min="6914" max="6914" width="11.109375" style="110" bestFit="1" customWidth="1"/>
    <col min="6915" max="6916" width="9.44140625" style="110" bestFit="1" customWidth="1"/>
    <col min="6917" max="6923" width="8.109375" style="110" bestFit="1" customWidth="1"/>
    <col min="6924" max="6924" width="9.5546875" style="110" bestFit="1" customWidth="1"/>
    <col min="6925" max="6925" width="8.109375" style="110" bestFit="1" customWidth="1"/>
    <col min="6926" max="6926" width="9.44140625" style="110" bestFit="1" customWidth="1"/>
    <col min="6927" max="6928" width="8.109375" style="110" bestFit="1" customWidth="1"/>
    <col min="6929" max="6929" width="9.44140625" style="110" bestFit="1" customWidth="1"/>
    <col min="6930" max="6930" width="9.88671875" style="110" customWidth="1"/>
    <col min="6931" max="6931" width="10.6640625" style="110" customWidth="1"/>
    <col min="6932" max="6932" width="9.44140625" style="110" bestFit="1" customWidth="1"/>
    <col min="6933" max="6933" width="19.44140625" style="110" customWidth="1"/>
    <col min="6934" max="6935" width="21.88671875" style="110" customWidth="1"/>
    <col min="6936" max="6936" width="9.44140625" style="110" bestFit="1" customWidth="1"/>
    <col min="6937" max="6937" width="12.33203125" style="110" customWidth="1"/>
    <col min="6938" max="6938" width="9.33203125" style="110" bestFit="1" customWidth="1"/>
    <col min="6939" max="6939" width="10.33203125" style="110" bestFit="1" customWidth="1"/>
    <col min="6940" max="6940" width="9.44140625" style="110" bestFit="1" customWidth="1"/>
    <col min="6941" max="6941" width="11.6640625" style="110" customWidth="1"/>
    <col min="6942" max="6942" width="9.44140625" style="110" bestFit="1" customWidth="1"/>
    <col min="6943" max="6943" width="10.44140625" style="110" bestFit="1" customWidth="1"/>
    <col min="6944" max="6944" width="9.44140625" style="110" bestFit="1" customWidth="1"/>
    <col min="6945" max="6945" width="10.33203125" style="110" bestFit="1" customWidth="1"/>
    <col min="6946" max="6947" width="9.44140625" style="110" bestFit="1" customWidth="1"/>
    <col min="6948" max="6949" width="8.109375" style="110" bestFit="1" customWidth="1"/>
    <col min="6950" max="6955" width="9.44140625" style="110" bestFit="1" customWidth="1"/>
    <col min="6956" max="6956" width="8.109375" style="110" bestFit="1" customWidth="1"/>
    <col min="6957" max="6957" width="9.44140625" style="110" bestFit="1" customWidth="1"/>
    <col min="6958" max="6958" width="8.109375" style="110" bestFit="1" customWidth="1"/>
    <col min="6959" max="6965" width="9.44140625" style="110" bestFit="1" customWidth="1"/>
    <col min="6966" max="6966" width="9.5546875" style="110" bestFit="1" customWidth="1"/>
    <col min="6967" max="6967" width="8.109375" style="110" bestFit="1" customWidth="1"/>
    <col min="6968" max="6974" width="9.44140625" style="110" bestFit="1" customWidth="1"/>
    <col min="6975" max="6975" width="14.44140625" style="110" customWidth="1"/>
    <col min="6976" max="6980" width="9.44140625" style="110" bestFit="1" customWidth="1"/>
    <col min="6981" max="6981" width="90.44140625" style="110" bestFit="1" customWidth="1"/>
    <col min="6982" max="7168" width="8" style="110"/>
    <col min="7169" max="7169" width="90.44140625" style="110" bestFit="1" customWidth="1"/>
    <col min="7170" max="7170" width="11.109375" style="110" bestFit="1" customWidth="1"/>
    <col min="7171" max="7172" width="9.44140625" style="110" bestFit="1" customWidth="1"/>
    <col min="7173" max="7179" width="8.109375" style="110" bestFit="1" customWidth="1"/>
    <col min="7180" max="7180" width="9.5546875" style="110" bestFit="1" customWidth="1"/>
    <col min="7181" max="7181" width="8.109375" style="110" bestFit="1" customWidth="1"/>
    <col min="7182" max="7182" width="9.44140625" style="110" bestFit="1" customWidth="1"/>
    <col min="7183" max="7184" width="8.109375" style="110" bestFit="1" customWidth="1"/>
    <col min="7185" max="7185" width="9.44140625" style="110" bestFit="1" customWidth="1"/>
    <col min="7186" max="7186" width="9.88671875" style="110" customWidth="1"/>
    <col min="7187" max="7187" width="10.6640625" style="110" customWidth="1"/>
    <col min="7188" max="7188" width="9.44140625" style="110" bestFit="1" customWidth="1"/>
    <col min="7189" max="7189" width="19.44140625" style="110" customWidth="1"/>
    <col min="7190" max="7191" width="21.88671875" style="110" customWidth="1"/>
    <col min="7192" max="7192" width="9.44140625" style="110" bestFit="1" customWidth="1"/>
    <col min="7193" max="7193" width="12.33203125" style="110" customWidth="1"/>
    <col min="7194" max="7194" width="9.33203125" style="110" bestFit="1" customWidth="1"/>
    <col min="7195" max="7195" width="10.33203125" style="110" bestFit="1" customWidth="1"/>
    <col min="7196" max="7196" width="9.44140625" style="110" bestFit="1" customWidth="1"/>
    <col min="7197" max="7197" width="11.6640625" style="110" customWidth="1"/>
    <col min="7198" max="7198" width="9.44140625" style="110" bestFit="1" customWidth="1"/>
    <col min="7199" max="7199" width="10.44140625" style="110" bestFit="1" customWidth="1"/>
    <col min="7200" max="7200" width="9.44140625" style="110" bestFit="1" customWidth="1"/>
    <col min="7201" max="7201" width="10.33203125" style="110" bestFit="1" customWidth="1"/>
    <col min="7202" max="7203" width="9.44140625" style="110" bestFit="1" customWidth="1"/>
    <col min="7204" max="7205" width="8.109375" style="110" bestFit="1" customWidth="1"/>
    <col min="7206" max="7211" width="9.44140625" style="110" bestFit="1" customWidth="1"/>
    <col min="7212" max="7212" width="8.109375" style="110" bestFit="1" customWidth="1"/>
    <col min="7213" max="7213" width="9.44140625" style="110" bestFit="1" customWidth="1"/>
    <col min="7214" max="7214" width="8.109375" style="110" bestFit="1" customWidth="1"/>
    <col min="7215" max="7221" width="9.44140625" style="110" bestFit="1" customWidth="1"/>
    <col min="7222" max="7222" width="9.5546875" style="110" bestFit="1" customWidth="1"/>
    <col min="7223" max="7223" width="8.109375" style="110" bestFit="1" customWidth="1"/>
    <col min="7224" max="7230" width="9.44140625" style="110" bestFit="1" customWidth="1"/>
    <col min="7231" max="7231" width="14.44140625" style="110" customWidth="1"/>
    <col min="7232" max="7236" width="9.44140625" style="110" bestFit="1" customWidth="1"/>
    <col min="7237" max="7237" width="90.44140625" style="110" bestFit="1" customWidth="1"/>
    <col min="7238" max="7424" width="8" style="110"/>
    <col min="7425" max="7425" width="90.44140625" style="110" bestFit="1" customWidth="1"/>
    <col min="7426" max="7426" width="11.109375" style="110" bestFit="1" customWidth="1"/>
    <col min="7427" max="7428" width="9.44140625" style="110" bestFit="1" customWidth="1"/>
    <col min="7429" max="7435" width="8.109375" style="110" bestFit="1" customWidth="1"/>
    <col min="7436" max="7436" width="9.5546875" style="110" bestFit="1" customWidth="1"/>
    <col min="7437" max="7437" width="8.109375" style="110" bestFit="1" customWidth="1"/>
    <col min="7438" max="7438" width="9.44140625" style="110" bestFit="1" customWidth="1"/>
    <col min="7439" max="7440" width="8.109375" style="110" bestFit="1" customWidth="1"/>
    <col min="7441" max="7441" width="9.44140625" style="110" bestFit="1" customWidth="1"/>
    <col min="7442" max="7442" width="9.88671875" style="110" customWidth="1"/>
    <col min="7443" max="7443" width="10.6640625" style="110" customWidth="1"/>
    <col min="7444" max="7444" width="9.44140625" style="110" bestFit="1" customWidth="1"/>
    <col min="7445" max="7445" width="19.44140625" style="110" customWidth="1"/>
    <col min="7446" max="7447" width="21.88671875" style="110" customWidth="1"/>
    <col min="7448" max="7448" width="9.44140625" style="110" bestFit="1" customWidth="1"/>
    <col min="7449" max="7449" width="12.33203125" style="110" customWidth="1"/>
    <col min="7450" max="7450" width="9.33203125" style="110" bestFit="1" customWidth="1"/>
    <col min="7451" max="7451" width="10.33203125" style="110" bestFit="1" customWidth="1"/>
    <col min="7452" max="7452" width="9.44140625" style="110" bestFit="1" customWidth="1"/>
    <col min="7453" max="7453" width="11.6640625" style="110" customWidth="1"/>
    <col min="7454" max="7454" width="9.44140625" style="110" bestFit="1" customWidth="1"/>
    <col min="7455" max="7455" width="10.44140625" style="110" bestFit="1" customWidth="1"/>
    <col min="7456" max="7456" width="9.44140625" style="110" bestFit="1" customWidth="1"/>
    <col min="7457" max="7457" width="10.33203125" style="110" bestFit="1" customWidth="1"/>
    <col min="7458" max="7459" width="9.44140625" style="110" bestFit="1" customWidth="1"/>
    <col min="7460" max="7461" width="8.109375" style="110" bestFit="1" customWidth="1"/>
    <col min="7462" max="7467" width="9.44140625" style="110" bestFit="1" customWidth="1"/>
    <col min="7468" max="7468" width="8.109375" style="110" bestFit="1" customWidth="1"/>
    <col min="7469" max="7469" width="9.44140625" style="110" bestFit="1" customWidth="1"/>
    <col min="7470" max="7470" width="8.109375" style="110" bestFit="1" customWidth="1"/>
    <col min="7471" max="7477" width="9.44140625" style="110" bestFit="1" customWidth="1"/>
    <col min="7478" max="7478" width="9.5546875" style="110" bestFit="1" customWidth="1"/>
    <col min="7479" max="7479" width="8.109375" style="110" bestFit="1" customWidth="1"/>
    <col min="7480" max="7486" width="9.44140625" style="110" bestFit="1" customWidth="1"/>
    <col min="7487" max="7487" width="14.44140625" style="110" customWidth="1"/>
    <col min="7488" max="7492" width="9.44140625" style="110" bestFit="1" customWidth="1"/>
    <col min="7493" max="7493" width="90.44140625" style="110" bestFit="1" customWidth="1"/>
    <col min="7494" max="7680" width="8" style="110"/>
    <col min="7681" max="7681" width="90.44140625" style="110" bestFit="1" customWidth="1"/>
    <col min="7682" max="7682" width="11.109375" style="110" bestFit="1" customWidth="1"/>
    <col min="7683" max="7684" width="9.44140625" style="110" bestFit="1" customWidth="1"/>
    <col min="7685" max="7691" width="8.109375" style="110" bestFit="1" customWidth="1"/>
    <col min="7692" max="7692" width="9.5546875" style="110" bestFit="1" customWidth="1"/>
    <col min="7693" max="7693" width="8.109375" style="110" bestFit="1" customWidth="1"/>
    <col min="7694" max="7694" width="9.44140625" style="110" bestFit="1" customWidth="1"/>
    <col min="7695" max="7696" width="8.109375" style="110" bestFit="1" customWidth="1"/>
    <col min="7697" max="7697" width="9.44140625" style="110" bestFit="1" customWidth="1"/>
    <col min="7698" max="7698" width="9.88671875" style="110" customWidth="1"/>
    <col min="7699" max="7699" width="10.6640625" style="110" customWidth="1"/>
    <col min="7700" max="7700" width="9.44140625" style="110" bestFit="1" customWidth="1"/>
    <col min="7701" max="7701" width="19.44140625" style="110" customWidth="1"/>
    <col min="7702" max="7703" width="21.88671875" style="110" customWidth="1"/>
    <col min="7704" max="7704" width="9.44140625" style="110" bestFit="1" customWidth="1"/>
    <col min="7705" max="7705" width="12.33203125" style="110" customWidth="1"/>
    <col min="7706" max="7706" width="9.33203125" style="110" bestFit="1" customWidth="1"/>
    <col min="7707" max="7707" width="10.33203125" style="110" bestFit="1" customWidth="1"/>
    <col min="7708" max="7708" width="9.44140625" style="110" bestFit="1" customWidth="1"/>
    <col min="7709" max="7709" width="11.6640625" style="110" customWidth="1"/>
    <col min="7710" max="7710" width="9.44140625" style="110" bestFit="1" customWidth="1"/>
    <col min="7711" max="7711" width="10.44140625" style="110" bestFit="1" customWidth="1"/>
    <col min="7712" max="7712" width="9.44140625" style="110" bestFit="1" customWidth="1"/>
    <col min="7713" max="7713" width="10.33203125" style="110" bestFit="1" customWidth="1"/>
    <col min="7714" max="7715" width="9.44140625" style="110" bestFit="1" customWidth="1"/>
    <col min="7716" max="7717" width="8.109375" style="110" bestFit="1" customWidth="1"/>
    <col min="7718" max="7723" width="9.44140625" style="110" bestFit="1" customWidth="1"/>
    <col min="7724" max="7724" width="8.109375" style="110" bestFit="1" customWidth="1"/>
    <col min="7725" max="7725" width="9.44140625" style="110" bestFit="1" customWidth="1"/>
    <col min="7726" max="7726" width="8.109375" style="110" bestFit="1" customWidth="1"/>
    <col min="7727" max="7733" width="9.44140625" style="110" bestFit="1" customWidth="1"/>
    <col min="7734" max="7734" width="9.5546875" style="110" bestFit="1" customWidth="1"/>
    <col min="7735" max="7735" width="8.109375" style="110" bestFit="1" customWidth="1"/>
    <col min="7736" max="7742" width="9.44140625" style="110" bestFit="1" customWidth="1"/>
    <col min="7743" max="7743" width="14.44140625" style="110" customWidth="1"/>
    <col min="7744" max="7748" width="9.44140625" style="110" bestFit="1" customWidth="1"/>
    <col min="7749" max="7749" width="90.44140625" style="110" bestFit="1" customWidth="1"/>
    <col min="7750" max="7936" width="8" style="110"/>
    <col min="7937" max="7937" width="90.44140625" style="110" bestFit="1" customWidth="1"/>
    <col min="7938" max="7938" width="11.109375" style="110" bestFit="1" customWidth="1"/>
    <col min="7939" max="7940" width="9.44140625" style="110" bestFit="1" customWidth="1"/>
    <col min="7941" max="7947" width="8.109375" style="110" bestFit="1" customWidth="1"/>
    <col min="7948" max="7948" width="9.5546875" style="110" bestFit="1" customWidth="1"/>
    <col min="7949" max="7949" width="8.109375" style="110" bestFit="1" customWidth="1"/>
    <col min="7950" max="7950" width="9.44140625" style="110" bestFit="1" customWidth="1"/>
    <col min="7951" max="7952" width="8.109375" style="110" bestFit="1" customWidth="1"/>
    <col min="7953" max="7953" width="9.44140625" style="110" bestFit="1" customWidth="1"/>
    <col min="7954" max="7954" width="9.88671875" style="110" customWidth="1"/>
    <col min="7955" max="7955" width="10.6640625" style="110" customWidth="1"/>
    <col min="7956" max="7956" width="9.44140625" style="110" bestFit="1" customWidth="1"/>
    <col min="7957" max="7957" width="19.44140625" style="110" customWidth="1"/>
    <col min="7958" max="7959" width="21.88671875" style="110" customWidth="1"/>
    <col min="7960" max="7960" width="9.44140625" style="110" bestFit="1" customWidth="1"/>
    <col min="7961" max="7961" width="12.33203125" style="110" customWidth="1"/>
    <col min="7962" max="7962" width="9.33203125" style="110" bestFit="1" customWidth="1"/>
    <col min="7963" max="7963" width="10.33203125" style="110" bestFit="1" customWidth="1"/>
    <col min="7964" max="7964" width="9.44140625" style="110" bestFit="1" customWidth="1"/>
    <col min="7965" max="7965" width="11.6640625" style="110" customWidth="1"/>
    <col min="7966" max="7966" width="9.44140625" style="110" bestFit="1" customWidth="1"/>
    <col min="7967" max="7967" width="10.44140625" style="110" bestFit="1" customWidth="1"/>
    <col min="7968" max="7968" width="9.44140625" style="110" bestFit="1" customWidth="1"/>
    <col min="7969" max="7969" width="10.33203125" style="110" bestFit="1" customWidth="1"/>
    <col min="7970" max="7971" width="9.44140625" style="110" bestFit="1" customWidth="1"/>
    <col min="7972" max="7973" width="8.109375" style="110" bestFit="1" customWidth="1"/>
    <col min="7974" max="7979" width="9.44140625" style="110" bestFit="1" customWidth="1"/>
    <col min="7980" max="7980" width="8.109375" style="110" bestFit="1" customWidth="1"/>
    <col min="7981" max="7981" width="9.44140625" style="110" bestFit="1" customWidth="1"/>
    <col min="7982" max="7982" width="8.109375" style="110" bestFit="1" customWidth="1"/>
    <col min="7983" max="7989" width="9.44140625" style="110" bestFit="1" customWidth="1"/>
    <col min="7990" max="7990" width="9.5546875" style="110" bestFit="1" customWidth="1"/>
    <col min="7991" max="7991" width="8.109375" style="110" bestFit="1" customWidth="1"/>
    <col min="7992" max="7998" width="9.44140625" style="110" bestFit="1" customWidth="1"/>
    <col min="7999" max="7999" width="14.44140625" style="110" customWidth="1"/>
    <col min="8000" max="8004" width="9.44140625" style="110" bestFit="1" customWidth="1"/>
    <col min="8005" max="8005" width="90.44140625" style="110" bestFit="1" customWidth="1"/>
    <col min="8006" max="8192" width="8" style="110"/>
    <col min="8193" max="8193" width="90.44140625" style="110" bestFit="1" customWidth="1"/>
    <col min="8194" max="8194" width="11.109375" style="110" bestFit="1" customWidth="1"/>
    <col min="8195" max="8196" width="9.44140625" style="110" bestFit="1" customWidth="1"/>
    <col min="8197" max="8203" width="8.109375" style="110" bestFit="1" customWidth="1"/>
    <col min="8204" max="8204" width="9.5546875" style="110" bestFit="1" customWidth="1"/>
    <col min="8205" max="8205" width="8.109375" style="110" bestFit="1" customWidth="1"/>
    <col min="8206" max="8206" width="9.44140625" style="110" bestFit="1" customWidth="1"/>
    <col min="8207" max="8208" width="8.109375" style="110" bestFit="1" customWidth="1"/>
    <col min="8209" max="8209" width="9.44140625" style="110" bestFit="1" customWidth="1"/>
    <col min="8210" max="8210" width="9.88671875" style="110" customWidth="1"/>
    <col min="8211" max="8211" width="10.6640625" style="110" customWidth="1"/>
    <col min="8212" max="8212" width="9.44140625" style="110" bestFit="1" customWidth="1"/>
    <col min="8213" max="8213" width="19.44140625" style="110" customWidth="1"/>
    <col min="8214" max="8215" width="21.88671875" style="110" customWidth="1"/>
    <col min="8216" max="8216" width="9.44140625" style="110" bestFit="1" customWidth="1"/>
    <col min="8217" max="8217" width="12.33203125" style="110" customWidth="1"/>
    <col min="8218" max="8218" width="9.33203125" style="110" bestFit="1" customWidth="1"/>
    <col min="8219" max="8219" width="10.33203125" style="110" bestFit="1" customWidth="1"/>
    <col min="8220" max="8220" width="9.44140625" style="110" bestFit="1" customWidth="1"/>
    <col min="8221" max="8221" width="11.6640625" style="110" customWidth="1"/>
    <col min="8222" max="8222" width="9.44140625" style="110" bestFit="1" customWidth="1"/>
    <col min="8223" max="8223" width="10.44140625" style="110" bestFit="1" customWidth="1"/>
    <col min="8224" max="8224" width="9.44140625" style="110" bestFit="1" customWidth="1"/>
    <col min="8225" max="8225" width="10.33203125" style="110" bestFit="1" customWidth="1"/>
    <col min="8226" max="8227" width="9.44140625" style="110" bestFit="1" customWidth="1"/>
    <col min="8228" max="8229" width="8.109375" style="110" bestFit="1" customWidth="1"/>
    <col min="8230" max="8235" width="9.44140625" style="110" bestFit="1" customWidth="1"/>
    <col min="8236" max="8236" width="8.109375" style="110" bestFit="1" customWidth="1"/>
    <col min="8237" max="8237" width="9.44140625" style="110" bestFit="1" customWidth="1"/>
    <col min="8238" max="8238" width="8.109375" style="110" bestFit="1" customWidth="1"/>
    <col min="8239" max="8245" width="9.44140625" style="110" bestFit="1" customWidth="1"/>
    <col min="8246" max="8246" width="9.5546875" style="110" bestFit="1" customWidth="1"/>
    <col min="8247" max="8247" width="8.109375" style="110" bestFit="1" customWidth="1"/>
    <col min="8248" max="8254" width="9.44140625" style="110" bestFit="1" customWidth="1"/>
    <col min="8255" max="8255" width="14.44140625" style="110" customWidth="1"/>
    <col min="8256" max="8260" width="9.44140625" style="110" bestFit="1" customWidth="1"/>
    <col min="8261" max="8261" width="90.44140625" style="110" bestFit="1" customWidth="1"/>
    <col min="8262" max="8448" width="8" style="110"/>
    <col min="8449" max="8449" width="90.44140625" style="110" bestFit="1" customWidth="1"/>
    <col min="8450" max="8450" width="11.109375" style="110" bestFit="1" customWidth="1"/>
    <col min="8451" max="8452" width="9.44140625" style="110" bestFit="1" customWidth="1"/>
    <col min="8453" max="8459" width="8.109375" style="110" bestFit="1" customWidth="1"/>
    <col min="8460" max="8460" width="9.5546875" style="110" bestFit="1" customWidth="1"/>
    <col min="8461" max="8461" width="8.109375" style="110" bestFit="1" customWidth="1"/>
    <col min="8462" max="8462" width="9.44140625" style="110" bestFit="1" customWidth="1"/>
    <col min="8463" max="8464" width="8.109375" style="110" bestFit="1" customWidth="1"/>
    <col min="8465" max="8465" width="9.44140625" style="110" bestFit="1" customWidth="1"/>
    <col min="8466" max="8466" width="9.88671875" style="110" customWidth="1"/>
    <col min="8467" max="8467" width="10.6640625" style="110" customWidth="1"/>
    <col min="8468" max="8468" width="9.44140625" style="110" bestFit="1" customWidth="1"/>
    <col min="8469" max="8469" width="19.44140625" style="110" customWidth="1"/>
    <col min="8470" max="8471" width="21.88671875" style="110" customWidth="1"/>
    <col min="8472" max="8472" width="9.44140625" style="110" bestFit="1" customWidth="1"/>
    <col min="8473" max="8473" width="12.33203125" style="110" customWidth="1"/>
    <col min="8474" max="8474" width="9.33203125" style="110" bestFit="1" customWidth="1"/>
    <col min="8475" max="8475" width="10.33203125" style="110" bestFit="1" customWidth="1"/>
    <col min="8476" max="8476" width="9.44140625" style="110" bestFit="1" customWidth="1"/>
    <col min="8477" max="8477" width="11.6640625" style="110" customWidth="1"/>
    <col min="8478" max="8478" width="9.44140625" style="110" bestFit="1" customWidth="1"/>
    <col min="8479" max="8479" width="10.44140625" style="110" bestFit="1" customWidth="1"/>
    <col min="8480" max="8480" width="9.44140625" style="110" bestFit="1" customWidth="1"/>
    <col min="8481" max="8481" width="10.33203125" style="110" bestFit="1" customWidth="1"/>
    <col min="8482" max="8483" width="9.44140625" style="110" bestFit="1" customWidth="1"/>
    <col min="8484" max="8485" width="8.109375" style="110" bestFit="1" customWidth="1"/>
    <col min="8486" max="8491" width="9.44140625" style="110" bestFit="1" customWidth="1"/>
    <col min="8492" max="8492" width="8.109375" style="110" bestFit="1" customWidth="1"/>
    <col min="8493" max="8493" width="9.44140625" style="110" bestFit="1" customWidth="1"/>
    <col min="8494" max="8494" width="8.109375" style="110" bestFit="1" customWidth="1"/>
    <col min="8495" max="8501" width="9.44140625" style="110" bestFit="1" customWidth="1"/>
    <col min="8502" max="8502" width="9.5546875" style="110" bestFit="1" customWidth="1"/>
    <col min="8503" max="8503" width="8.109375" style="110" bestFit="1" customWidth="1"/>
    <col min="8504" max="8510" width="9.44140625" style="110" bestFit="1" customWidth="1"/>
    <col min="8511" max="8511" width="14.44140625" style="110" customWidth="1"/>
    <col min="8512" max="8516" width="9.44140625" style="110" bestFit="1" customWidth="1"/>
    <col min="8517" max="8517" width="90.44140625" style="110" bestFit="1" customWidth="1"/>
    <col min="8518" max="8704" width="8" style="110"/>
    <col min="8705" max="8705" width="90.44140625" style="110" bestFit="1" customWidth="1"/>
    <col min="8706" max="8706" width="11.109375" style="110" bestFit="1" customWidth="1"/>
    <col min="8707" max="8708" width="9.44140625" style="110" bestFit="1" customWidth="1"/>
    <col min="8709" max="8715" width="8.109375" style="110" bestFit="1" customWidth="1"/>
    <col min="8716" max="8716" width="9.5546875" style="110" bestFit="1" customWidth="1"/>
    <col min="8717" max="8717" width="8.109375" style="110" bestFit="1" customWidth="1"/>
    <col min="8718" max="8718" width="9.44140625" style="110" bestFit="1" customWidth="1"/>
    <col min="8719" max="8720" width="8.109375" style="110" bestFit="1" customWidth="1"/>
    <col min="8721" max="8721" width="9.44140625" style="110" bestFit="1" customWidth="1"/>
    <col min="8722" max="8722" width="9.88671875" style="110" customWidth="1"/>
    <col min="8723" max="8723" width="10.6640625" style="110" customWidth="1"/>
    <col min="8724" max="8724" width="9.44140625" style="110" bestFit="1" customWidth="1"/>
    <col min="8725" max="8725" width="19.44140625" style="110" customWidth="1"/>
    <col min="8726" max="8727" width="21.88671875" style="110" customWidth="1"/>
    <col min="8728" max="8728" width="9.44140625" style="110" bestFit="1" customWidth="1"/>
    <col min="8729" max="8729" width="12.33203125" style="110" customWidth="1"/>
    <col min="8730" max="8730" width="9.33203125" style="110" bestFit="1" customWidth="1"/>
    <col min="8731" max="8731" width="10.33203125" style="110" bestFit="1" customWidth="1"/>
    <col min="8732" max="8732" width="9.44140625" style="110" bestFit="1" customWidth="1"/>
    <col min="8733" max="8733" width="11.6640625" style="110" customWidth="1"/>
    <col min="8734" max="8734" width="9.44140625" style="110" bestFit="1" customWidth="1"/>
    <col min="8735" max="8735" width="10.44140625" style="110" bestFit="1" customWidth="1"/>
    <col min="8736" max="8736" width="9.44140625" style="110" bestFit="1" customWidth="1"/>
    <col min="8737" max="8737" width="10.33203125" style="110" bestFit="1" customWidth="1"/>
    <col min="8738" max="8739" width="9.44140625" style="110" bestFit="1" customWidth="1"/>
    <col min="8740" max="8741" width="8.109375" style="110" bestFit="1" customWidth="1"/>
    <col min="8742" max="8747" width="9.44140625" style="110" bestFit="1" customWidth="1"/>
    <col min="8748" max="8748" width="8.109375" style="110" bestFit="1" customWidth="1"/>
    <col min="8749" max="8749" width="9.44140625" style="110" bestFit="1" customWidth="1"/>
    <col min="8750" max="8750" width="8.109375" style="110" bestFit="1" customWidth="1"/>
    <col min="8751" max="8757" width="9.44140625" style="110" bestFit="1" customWidth="1"/>
    <col min="8758" max="8758" width="9.5546875" style="110" bestFit="1" customWidth="1"/>
    <col min="8759" max="8759" width="8.109375" style="110" bestFit="1" customWidth="1"/>
    <col min="8760" max="8766" width="9.44140625" style="110" bestFit="1" customWidth="1"/>
    <col min="8767" max="8767" width="14.44140625" style="110" customWidth="1"/>
    <col min="8768" max="8772" width="9.44140625" style="110" bestFit="1" customWidth="1"/>
    <col min="8773" max="8773" width="90.44140625" style="110" bestFit="1" customWidth="1"/>
    <col min="8774" max="8960" width="8" style="110"/>
    <col min="8961" max="8961" width="90.44140625" style="110" bestFit="1" customWidth="1"/>
    <col min="8962" max="8962" width="11.109375" style="110" bestFit="1" customWidth="1"/>
    <col min="8963" max="8964" width="9.44140625" style="110" bestFit="1" customWidth="1"/>
    <col min="8965" max="8971" width="8.109375" style="110" bestFit="1" customWidth="1"/>
    <col min="8972" max="8972" width="9.5546875" style="110" bestFit="1" customWidth="1"/>
    <col min="8973" max="8973" width="8.109375" style="110" bestFit="1" customWidth="1"/>
    <col min="8974" max="8974" width="9.44140625" style="110" bestFit="1" customWidth="1"/>
    <col min="8975" max="8976" width="8.109375" style="110" bestFit="1" customWidth="1"/>
    <col min="8977" max="8977" width="9.44140625" style="110" bestFit="1" customWidth="1"/>
    <col min="8978" max="8978" width="9.88671875" style="110" customWidth="1"/>
    <col min="8979" max="8979" width="10.6640625" style="110" customWidth="1"/>
    <col min="8980" max="8980" width="9.44140625" style="110" bestFit="1" customWidth="1"/>
    <col min="8981" max="8981" width="19.44140625" style="110" customWidth="1"/>
    <col min="8982" max="8983" width="21.88671875" style="110" customWidth="1"/>
    <col min="8984" max="8984" width="9.44140625" style="110" bestFit="1" customWidth="1"/>
    <col min="8985" max="8985" width="12.33203125" style="110" customWidth="1"/>
    <col min="8986" max="8986" width="9.33203125" style="110" bestFit="1" customWidth="1"/>
    <col min="8987" max="8987" width="10.33203125" style="110" bestFit="1" customWidth="1"/>
    <col min="8988" max="8988" width="9.44140625" style="110" bestFit="1" customWidth="1"/>
    <col min="8989" max="8989" width="11.6640625" style="110" customWidth="1"/>
    <col min="8990" max="8990" width="9.44140625" style="110" bestFit="1" customWidth="1"/>
    <col min="8991" max="8991" width="10.44140625" style="110" bestFit="1" customWidth="1"/>
    <col min="8992" max="8992" width="9.44140625" style="110" bestFit="1" customWidth="1"/>
    <col min="8993" max="8993" width="10.33203125" style="110" bestFit="1" customWidth="1"/>
    <col min="8994" max="8995" width="9.44140625" style="110" bestFit="1" customWidth="1"/>
    <col min="8996" max="8997" width="8.109375" style="110" bestFit="1" customWidth="1"/>
    <col min="8998" max="9003" width="9.44140625" style="110" bestFit="1" customWidth="1"/>
    <col min="9004" max="9004" width="8.109375" style="110" bestFit="1" customWidth="1"/>
    <col min="9005" max="9005" width="9.44140625" style="110" bestFit="1" customWidth="1"/>
    <col min="9006" max="9006" width="8.109375" style="110" bestFit="1" customWidth="1"/>
    <col min="9007" max="9013" width="9.44140625" style="110" bestFit="1" customWidth="1"/>
    <col min="9014" max="9014" width="9.5546875" style="110" bestFit="1" customWidth="1"/>
    <col min="9015" max="9015" width="8.109375" style="110" bestFit="1" customWidth="1"/>
    <col min="9016" max="9022" width="9.44140625" style="110" bestFit="1" customWidth="1"/>
    <col min="9023" max="9023" width="14.44140625" style="110" customWidth="1"/>
    <col min="9024" max="9028" width="9.44140625" style="110" bestFit="1" customWidth="1"/>
    <col min="9029" max="9029" width="90.44140625" style="110" bestFit="1" customWidth="1"/>
    <col min="9030" max="9216" width="8" style="110"/>
    <col min="9217" max="9217" width="90.44140625" style="110" bestFit="1" customWidth="1"/>
    <col min="9218" max="9218" width="11.109375" style="110" bestFit="1" customWidth="1"/>
    <col min="9219" max="9220" width="9.44140625" style="110" bestFit="1" customWidth="1"/>
    <col min="9221" max="9227" width="8.109375" style="110" bestFit="1" customWidth="1"/>
    <col min="9228" max="9228" width="9.5546875" style="110" bestFit="1" customWidth="1"/>
    <col min="9229" max="9229" width="8.109375" style="110" bestFit="1" customWidth="1"/>
    <col min="9230" max="9230" width="9.44140625" style="110" bestFit="1" customWidth="1"/>
    <col min="9231" max="9232" width="8.109375" style="110" bestFit="1" customWidth="1"/>
    <col min="9233" max="9233" width="9.44140625" style="110" bestFit="1" customWidth="1"/>
    <col min="9234" max="9234" width="9.88671875" style="110" customWidth="1"/>
    <col min="9235" max="9235" width="10.6640625" style="110" customWidth="1"/>
    <col min="9236" max="9236" width="9.44140625" style="110" bestFit="1" customWidth="1"/>
    <col min="9237" max="9237" width="19.44140625" style="110" customWidth="1"/>
    <col min="9238" max="9239" width="21.88671875" style="110" customWidth="1"/>
    <col min="9240" max="9240" width="9.44140625" style="110" bestFit="1" customWidth="1"/>
    <col min="9241" max="9241" width="12.33203125" style="110" customWidth="1"/>
    <col min="9242" max="9242" width="9.33203125" style="110" bestFit="1" customWidth="1"/>
    <col min="9243" max="9243" width="10.33203125" style="110" bestFit="1" customWidth="1"/>
    <col min="9244" max="9244" width="9.44140625" style="110" bestFit="1" customWidth="1"/>
    <col min="9245" max="9245" width="11.6640625" style="110" customWidth="1"/>
    <col min="9246" max="9246" width="9.44140625" style="110" bestFit="1" customWidth="1"/>
    <col min="9247" max="9247" width="10.44140625" style="110" bestFit="1" customWidth="1"/>
    <col min="9248" max="9248" width="9.44140625" style="110" bestFit="1" customWidth="1"/>
    <col min="9249" max="9249" width="10.33203125" style="110" bestFit="1" customWidth="1"/>
    <col min="9250" max="9251" width="9.44140625" style="110" bestFit="1" customWidth="1"/>
    <col min="9252" max="9253" width="8.109375" style="110" bestFit="1" customWidth="1"/>
    <col min="9254" max="9259" width="9.44140625" style="110" bestFit="1" customWidth="1"/>
    <col min="9260" max="9260" width="8.109375" style="110" bestFit="1" customWidth="1"/>
    <col min="9261" max="9261" width="9.44140625" style="110" bestFit="1" customWidth="1"/>
    <col min="9262" max="9262" width="8.109375" style="110" bestFit="1" customWidth="1"/>
    <col min="9263" max="9269" width="9.44140625" style="110" bestFit="1" customWidth="1"/>
    <col min="9270" max="9270" width="9.5546875" style="110" bestFit="1" customWidth="1"/>
    <col min="9271" max="9271" width="8.109375" style="110" bestFit="1" customWidth="1"/>
    <col min="9272" max="9278" width="9.44140625" style="110" bestFit="1" customWidth="1"/>
    <col min="9279" max="9279" width="14.44140625" style="110" customWidth="1"/>
    <col min="9280" max="9284" width="9.44140625" style="110" bestFit="1" customWidth="1"/>
    <col min="9285" max="9285" width="90.44140625" style="110" bestFit="1" customWidth="1"/>
    <col min="9286" max="9472" width="8" style="110"/>
    <col min="9473" max="9473" width="90.44140625" style="110" bestFit="1" customWidth="1"/>
    <col min="9474" max="9474" width="11.109375" style="110" bestFit="1" customWidth="1"/>
    <col min="9475" max="9476" width="9.44140625" style="110" bestFit="1" customWidth="1"/>
    <col min="9477" max="9483" width="8.109375" style="110" bestFit="1" customWidth="1"/>
    <col min="9484" max="9484" width="9.5546875" style="110" bestFit="1" customWidth="1"/>
    <col min="9485" max="9485" width="8.109375" style="110" bestFit="1" customWidth="1"/>
    <col min="9486" max="9486" width="9.44140625" style="110" bestFit="1" customWidth="1"/>
    <col min="9487" max="9488" width="8.109375" style="110" bestFit="1" customWidth="1"/>
    <col min="9489" max="9489" width="9.44140625" style="110" bestFit="1" customWidth="1"/>
    <col min="9490" max="9490" width="9.88671875" style="110" customWidth="1"/>
    <col min="9491" max="9491" width="10.6640625" style="110" customWidth="1"/>
    <col min="9492" max="9492" width="9.44140625" style="110" bestFit="1" customWidth="1"/>
    <col min="9493" max="9493" width="19.44140625" style="110" customWidth="1"/>
    <col min="9494" max="9495" width="21.88671875" style="110" customWidth="1"/>
    <col min="9496" max="9496" width="9.44140625" style="110" bestFit="1" customWidth="1"/>
    <col min="9497" max="9497" width="12.33203125" style="110" customWidth="1"/>
    <col min="9498" max="9498" width="9.33203125" style="110" bestFit="1" customWidth="1"/>
    <col min="9499" max="9499" width="10.33203125" style="110" bestFit="1" customWidth="1"/>
    <col min="9500" max="9500" width="9.44140625" style="110" bestFit="1" customWidth="1"/>
    <col min="9501" max="9501" width="11.6640625" style="110" customWidth="1"/>
    <col min="9502" max="9502" width="9.44140625" style="110" bestFit="1" customWidth="1"/>
    <col min="9503" max="9503" width="10.44140625" style="110" bestFit="1" customWidth="1"/>
    <col min="9504" max="9504" width="9.44140625" style="110" bestFit="1" customWidth="1"/>
    <col min="9505" max="9505" width="10.33203125" style="110" bestFit="1" customWidth="1"/>
    <col min="9506" max="9507" width="9.44140625" style="110" bestFit="1" customWidth="1"/>
    <col min="9508" max="9509" width="8.109375" style="110" bestFit="1" customWidth="1"/>
    <col min="9510" max="9515" width="9.44140625" style="110" bestFit="1" customWidth="1"/>
    <col min="9516" max="9516" width="8.109375" style="110" bestFit="1" customWidth="1"/>
    <col min="9517" max="9517" width="9.44140625" style="110" bestFit="1" customWidth="1"/>
    <col min="9518" max="9518" width="8.109375" style="110" bestFit="1" customWidth="1"/>
    <col min="9519" max="9525" width="9.44140625" style="110" bestFit="1" customWidth="1"/>
    <col min="9526" max="9526" width="9.5546875" style="110" bestFit="1" customWidth="1"/>
    <col min="9527" max="9527" width="8.109375" style="110" bestFit="1" customWidth="1"/>
    <col min="9528" max="9534" width="9.44140625" style="110" bestFit="1" customWidth="1"/>
    <col min="9535" max="9535" width="14.44140625" style="110" customWidth="1"/>
    <col min="9536" max="9540" width="9.44140625" style="110" bestFit="1" customWidth="1"/>
    <col min="9541" max="9541" width="90.44140625" style="110" bestFit="1" customWidth="1"/>
    <col min="9542" max="9728" width="8" style="110"/>
    <col min="9729" max="9729" width="90.44140625" style="110" bestFit="1" customWidth="1"/>
    <col min="9730" max="9730" width="11.109375" style="110" bestFit="1" customWidth="1"/>
    <col min="9731" max="9732" width="9.44140625" style="110" bestFit="1" customWidth="1"/>
    <col min="9733" max="9739" width="8.109375" style="110" bestFit="1" customWidth="1"/>
    <col min="9740" max="9740" width="9.5546875" style="110" bestFit="1" customWidth="1"/>
    <col min="9741" max="9741" width="8.109375" style="110" bestFit="1" customWidth="1"/>
    <col min="9742" max="9742" width="9.44140625" style="110" bestFit="1" customWidth="1"/>
    <col min="9743" max="9744" width="8.109375" style="110" bestFit="1" customWidth="1"/>
    <col min="9745" max="9745" width="9.44140625" style="110" bestFit="1" customWidth="1"/>
    <col min="9746" max="9746" width="9.88671875" style="110" customWidth="1"/>
    <col min="9747" max="9747" width="10.6640625" style="110" customWidth="1"/>
    <col min="9748" max="9748" width="9.44140625" style="110" bestFit="1" customWidth="1"/>
    <col min="9749" max="9749" width="19.44140625" style="110" customWidth="1"/>
    <col min="9750" max="9751" width="21.88671875" style="110" customWidth="1"/>
    <col min="9752" max="9752" width="9.44140625" style="110" bestFit="1" customWidth="1"/>
    <col min="9753" max="9753" width="12.33203125" style="110" customWidth="1"/>
    <col min="9754" max="9754" width="9.33203125" style="110" bestFit="1" customWidth="1"/>
    <col min="9755" max="9755" width="10.33203125" style="110" bestFit="1" customWidth="1"/>
    <col min="9756" max="9756" width="9.44140625" style="110" bestFit="1" customWidth="1"/>
    <col min="9757" max="9757" width="11.6640625" style="110" customWidth="1"/>
    <col min="9758" max="9758" width="9.44140625" style="110" bestFit="1" customWidth="1"/>
    <col min="9759" max="9759" width="10.44140625" style="110" bestFit="1" customWidth="1"/>
    <col min="9760" max="9760" width="9.44140625" style="110" bestFit="1" customWidth="1"/>
    <col min="9761" max="9761" width="10.33203125" style="110" bestFit="1" customWidth="1"/>
    <col min="9762" max="9763" width="9.44140625" style="110" bestFit="1" customWidth="1"/>
    <col min="9764" max="9765" width="8.109375" style="110" bestFit="1" customWidth="1"/>
    <col min="9766" max="9771" width="9.44140625" style="110" bestFit="1" customWidth="1"/>
    <col min="9772" max="9772" width="8.109375" style="110" bestFit="1" customWidth="1"/>
    <col min="9773" max="9773" width="9.44140625" style="110" bestFit="1" customWidth="1"/>
    <col min="9774" max="9774" width="8.109375" style="110" bestFit="1" customWidth="1"/>
    <col min="9775" max="9781" width="9.44140625" style="110" bestFit="1" customWidth="1"/>
    <col min="9782" max="9782" width="9.5546875" style="110" bestFit="1" customWidth="1"/>
    <col min="9783" max="9783" width="8.109375" style="110" bestFit="1" customWidth="1"/>
    <col min="9784" max="9790" width="9.44140625" style="110" bestFit="1" customWidth="1"/>
    <col min="9791" max="9791" width="14.44140625" style="110" customWidth="1"/>
    <col min="9792" max="9796" width="9.44140625" style="110" bestFit="1" customWidth="1"/>
    <col min="9797" max="9797" width="90.44140625" style="110" bestFit="1" customWidth="1"/>
    <col min="9798" max="9984" width="8" style="110"/>
    <col min="9985" max="9985" width="90.44140625" style="110" bestFit="1" customWidth="1"/>
    <col min="9986" max="9986" width="11.109375" style="110" bestFit="1" customWidth="1"/>
    <col min="9987" max="9988" width="9.44140625" style="110" bestFit="1" customWidth="1"/>
    <col min="9989" max="9995" width="8.109375" style="110" bestFit="1" customWidth="1"/>
    <col min="9996" max="9996" width="9.5546875" style="110" bestFit="1" customWidth="1"/>
    <col min="9997" max="9997" width="8.109375" style="110" bestFit="1" customWidth="1"/>
    <col min="9998" max="9998" width="9.44140625" style="110" bestFit="1" customWidth="1"/>
    <col min="9999" max="10000" width="8.109375" style="110" bestFit="1" customWidth="1"/>
    <col min="10001" max="10001" width="9.44140625" style="110" bestFit="1" customWidth="1"/>
    <col min="10002" max="10002" width="9.88671875" style="110" customWidth="1"/>
    <col min="10003" max="10003" width="10.6640625" style="110" customWidth="1"/>
    <col min="10004" max="10004" width="9.44140625" style="110" bestFit="1" customWidth="1"/>
    <col min="10005" max="10005" width="19.44140625" style="110" customWidth="1"/>
    <col min="10006" max="10007" width="21.88671875" style="110" customWidth="1"/>
    <col min="10008" max="10008" width="9.44140625" style="110" bestFit="1" customWidth="1"/>
    <col min="10009" max="10009" width="12.33203125" style="110" customWidth="1"/>
    <col min="10010" max="10010" width="9.33203125" style="110" bestFit="1" customWidth="1"/>
    <col min="10011" max="10011" width="10.33203125" style="110" bestFit="1" customWidth="1"/>
    <col min="10012" max="10012" width="9.44140625" style="110" bestFit="1" customWidth="1"/>
    <col min="10013" max="10013" width="11.6640625" style="110" customWidth="1"/>
    <col min="10014" max="10014" width="9.44140625" style="110" bestFit="1" customWidth="1"/>
    <col min="10015" max="10015" width="10.44140625" style="110" bestFit="1" customWidth="1"/>
    <col min="10016" max="10016" width="9.44140625" style="110" bestFit="1" customWidth="1"/>
    <col min="10017" max="10017" width="10.33203125" style="110" bestFit="1" customWidth="1"/>
    <col min="10018" max="10019" width="9.44140625" style="110" bestFit="1" customWidth="1"/>
    <col min="10020" max="10021" width="8.109375" style="110" bestFit="1" customWidth="1"/>
    <col min="10022" max="10027" width="9.44140625" style="110" bestFit="1" customWidth="1"/>
    <col min="10028" max="10028" width="8.109375" style="110" bestFit="1" customWidth="1"/>
    <col min="10029" max="10029" width="9.44140625" style="110" bestFit="1" customWidth="1"/>
    <col min="10030" max="10030" width="8.109375" style="110" bestFit="1" customWidth="1"/>
    <col min="10031" max="10037" width="9.44140625" style="110" bestFit="1" customWidth="1"/>
    <col min="10038" max="10038" width="9.5546875" style="110" bestFit="1" customWidth="1"/>
    <col min="10039" max="10039" width="8.109375" style="110" bestFit="1" customWidth="1"/>
    <col min="10040" max="10046" width="9.44140625" style="110" bestFit="1" customWidth="1"/>
    <col min="10047" max="10047" width="14.44140625" style="110" customWidth="1"/>
    <col min="10048" max="10052" width="9.44140625" style="110" bestFit="1" customWidth="1"/>
    <col min="10053" max="10053" width="90.44140625" style="110" bestFit="1" customWidth="1"/>
    <col min="10054" max="10240" width="8" style="110"/>
    <col min="10241" max="10241" width="90.44140625" style="110" bestFit="1" customWidth="1"/>
    <col min="10242" max="10242" width="11.109375" style="110" bestFit="1" customWidth="1"/>
    <col min="10243" max="10244" width="9.44140625" style="110" bestFit="1" customWidth="1"/>
    <col min="10245" max="10251" width="8.109375" style="110" bestFit="1" customWidth="1"/>
    <col min="10252" max="10252" width="9.5546875" style="110" bestFit="1" customWidth="1"/>
    <col min="10253" max="10253" width="8.109375" style="110" bestFit="1" customWidth="1"/>
    <col min="10254" max="10254" width="9.44140625" style="110" bestFit="1" customWidth="1"/>
    <col min="10255" max="10256" width="8.109375" style="110" bestFit="1" customWidth="1"/>
    <col min="10257" max="10257" width="9.44140625" style="110" bestFit="1" customWidth="1"/>
    <col min="10258" max="10258" width="9.88671875" style="110" customWidth="1"/>
    <col min="10259" max="10259" width="10.6640625" style="110" customWidth="1"/>
    <col min="10260" max="10260" width="9.44140625" style="110" bestFit="1" customWidth="1"/>
    <col min="10261" max="10261" width="19.44140625" style="110" customWidth="1"/>
    <col min="10262" max="10263" width="21.88671875" style="110" customWidth="1"/>
    <col min="10264" max="10264" width="9.44140625" style="110" bestFit="1" customWidth="1"/>
    <col min="10265" max="10265" width="12.33203125" style="110" customWidth="1"/>
    <col min="10266" max="10266" width="9.33203125" style="110" bestFit="1" customWidth="1"/>
    <col min="10267" max="10267" width="10.33203125" style="110" bestFit="1" customWidth="1"/>
    <col min="10268" max="10268" width="9.44140625" style="110" bestFit="1" customWidth="1"/>
    <col min="10269" max="10269" width="11.6640625" style="110" customWidth="1"/>
    <col min="10270" max="10270" width="9.44140625" style="110" bestFit="1" customWidth="1"/>
    <col min="10271" max="10271" width="10.44140625" style="110" bestFit="1" customWidth="1"/>
    <col min="10272" max="10272" width="9.44140625" style="110" bestFit="1" customWidth="1"/>
    <col min="10273" max="10273" width="10.33203125" style="110" bestFit="1" customWidth="1"/>
    <col min="10274" max="10275" width="9.44140625" style="110" bestFit="1" customWidth="1"/>
    <col min="10276" max="10277" width="8.109375" style="110" bestFit="1" customWidth="1"/>
    <col min="10278" max="10283" width="9.44140625" style="110" bestFit="1" customWidth="1"/>
    <col min="10284" max="10284" width="8.109375" style="110" bestFit="1" customWidth="1"/>
    <col min="10285" max="10285" width="9.44140625" style="110" bestFit="1" customWidth="1"/>
    <col min="10286" max="10286" width="8.109375" style="110" bestFit="1" customWidth="1"/>
    <col min="10287" max="10293" width="9.44140625" style="110" bestFit="1" customWidth="1"/>
    <col min="10294" max="10294" width="9.5546875" style="110" bestFit="1" customWidth="1"/>
    <col min="10295" max="10295" width="8.109375" style="110" bestFit="1" customWidth="1"/>
    <col min="10296" max="10302" width="9.44140625" style="110" bestFit="1" customWidth="1"/>
    <col min="10303" max="10303" width="14.44140625" style="110" customWidth="1"/>
    <col min="10304" max="10308" width="9.44140625" style="110" bestFit="1" customWidth="1"/>
    <col min="10309" max="10309" width="90.44140625" style="110" bestFit="1" customWidth="1"/>
    <col min="10310" max="10496" width="8" style="110"/>
    <col min="10497" max="10497" width="90.44140625" style="110" bestFit="1" customWidth="1"/>
    <col min="10498" max="10498" width="11.109375" style="110" bestFit="1" customWidth="1"/>
    <col min="10499" max="10500" width="9.44140625" style="110" bestFit="1" customWidth="1"/>
    <col min="10501" max="10507" width="8.109375" style="110" bestFit="1" customWidth="1"/>
    <col min="10508" max="10508" width="9.5546875" style="110" bestFit="1" customWidth="1"/>
    <col min="10509" max="10509" width="8.109375" style="110" bestFit="1" customWidth="1"/>
    <col min="10510" max="10510" width="9.44140625" style="110" bestFit="1" customWidth="1"/>
    <col min="10511" max="10512" width="8.109375" style="110" bestFit="1" customWidth="1"/>
    <col min="10513" max="10513" width="9.44140625" style="110" bestFit="1" customWidth="1"/>
    <col min="10514" max="10514" width="9.88671875" style="110" customWidth="1"/>
    <col min="10515" max="10515" width="10.6640625" style="110" customWidth="1"/>
    <col min="10516" max="10516" width="9.44140625" style="110" bestFit="1" customWidth="1"/>
    <col min="10517" max="10517" width="19.44140625" style="110" customWidth="1"/>
    <col min="10518" max="10519" width="21.88671875" style="110" customWidth="1"/>
    <col min="10520" max="10520" width="9.44140625" style="110" bestFit="1" customWidth="1"/>
    <col min="10521" max="10521" width="12.33203125" style="110" customWidth="1"/>
    <col min="10522" max="10522" width="9.33203125" style="110" bestFit="1" customWidth="1"/>
    <col min="10523" max="10523" width="10.33203125" style="110" bestFit="1" customWidth="1"/>
    <col min="10524" max="10524" width="9.44140625" style="110" bestFit="1" customWidth="1"/>
    <col min="10525" max="10525" width="11.6640625" style="110" customWidth="1"/>
    <col min="10526" max="10526" width="9.44140625" style="110" bestFit="1" customWidth="1"/>
    <col min="10527" max="10527" width="10.44140625" style="110" bestFit="1" customWidth="1"/>
    <col min="10528" max="10528" width="9.44140625" style="110" bestFit="1" customWidth="1"/>
    <col min="10529" max="10529" width="10.33203125" style="110" bestFit="1" customWidth="1"/>
    <col min="10530" max="10531" width="9.44140625" style="110" bestFit="1" customWidth="1"/>
    <col min="10532" max="10533" width="8.109375" style="110" bestFit="1" customWidth="1"/>
    <col min="10534" max="10539" width="9.44140625" style="110" bestFit="1" customWidth="1"/>
    <col min="10540" max="10540" width="8.109375" style="110" bestFit="1" customWidth="1"/>
    <col min="10541" max="10541" width="9.44140625" style="110" bestFit="1" customWidth="1"/>
    <col min="10542" max="10542" width="8.109375" style="110" bestFit="1" customWidth="1"/>
    <col min="10543" max="10549" width="9.44140625" style="110" bestFit="1" customWidth="1"/>
    <col min="10550" max="10550" width="9.5546875" style="110" bestFit="1" customWidth="1"/>
    <col min="10551" max="10551" width="8.109375" style="110" bestFit="1" customWidth="1"/>
    <col min="10552" max="10558" width="9.44140625" style="110" bestFit="1" customWidth="1"/>
    <col min="10559" max="10559" width="14.44140625" style="110" customWidth="1"/>
    <col min="10560" max="10564" width="9.44140625" style="110" bestFit="1" customWidth="1"/>
    <col min="10565" max="10565" width="90.44140625" style="110" bestFit="1" customWidth="1"/>
    <col min="10566" max="10752" width="8" style="110"/>
    <col min="10753" max="10753" width="90.44140625" style="110" bestFit="1" customWidth="1"/>
    <col min="10754" max="10754" width="11.109375" style="110" bestFit="1" customWidth="1"/>
    <col min="10755" max="10756" width="9.44140625" style="110" bestFit="1" customWidth="1"/>
    <col min="10757" max="10763" width="8.109375" style="110" bestFit="1" customWidth="1"/>
    <col min="10764" max="10764" width="9.5546875" style="110" bestFit="1" customWidth="1"/>
    <col min="10765" max="10765" width="8.109375" style="110" bestFit="1" customWidth="1"/>
    <col min="10766" max="10766" width="9.44140625" style="110" bestFit="1" customWidth="1"/>
    <col min="10767" max="10768" width="8.109375" style="110" bestFit="1" customWidth="1"/>
    <col min="10769" max="10769" width="9.44140625" style="110" bestFit="1" customWidth="1"/>
    <col min="10770" max="10770" width="9.88671875" style="110" customWidth="1"/>
    <col min="10771" max="10771" width="10.6640625" style="110" customWidth="1"/>
    <col min="10772" max="10772" width="9.44140625" style="110" bestFit="1" customWidth="1"/>
    <col min="10773" max="10773" width="19.44140625" style="110" customWidth="1"/>
    <col min="10774" max="10775" width="21.88671875" style="110" customWidth="1"/>
    <col min="10776" max="10776" width="9.44140625" style="110" bestFit="1" customWidth="1"/>
    <col min="10777" max="10777" width="12.33203125" style="110" customWidth="1"/>
    <col min="10778" max="10778" width="9.33203125" style="110" bestFit="1" customWidth="1"/>
    <col min="10779" max="10779" width="10.33203125" style="110" bestFit="1" customWidth="1"/>
    <col min="10780" max="10780" width="9.44140625" style="110" bestFit="1" customWidth="1"/>
    <col min="10781" max="10781" width="11.6640625" style="110" customWidth="1"/>
    <col min="10782" max="10782" width="9.44140625" style="110" bestFit="1" customWidth="1"/>
    <col min="10783" max="10783" width="10.44140625" style="110" bestFit="1" customWidth="1"/>
    <col min="10784" max="10784" width="9.44140625" style="110" bestFit="1" customWidth="1"/>
    <col min="10785" max="10785" width="10.33203125" style="110" bestFit="1" customWidth="1"/>
    <col min="10786" max="10787" width="9.44140625" style="110" bestFit="1" customWidth="1"/>
    <col min="10788" max="10789" width="8.109375" style="110" bestFit="1" customWidth="1"/>
    <col min="10790" max="10795" width="9.44140625" style="110" bestFit="1" customWidth="1"/>
    <col min="10796" max="10796" width="8.109375" style="110" bestFit="1" customWidth="1"/>
    <col min="10797" max="10797" width="9.44140625" style="110" bestFit="1" customWidth="1"/>
    <col min="10798" max="10798" width="8.109375" style="110" bestFit="1" customWidth="1"/>
    <col min="10799" max="10805" width="9.44140625" style="110" bestFit="1" customWidth="1"/>
    <col min="10806" max="10806" width="9.5546875" style="110" bestFit="1" customWidth="1"/>
    <col min="10807" max="10807" width="8.109375" style="110" bestFit="1" customWidth="1"/>
    <col min="10808" max="10814" width="9.44140625" style="110" bestFit="1" customWidth="1"/>
    <col min="10815" max="10815" width="14.44140625" style="110" customWidth="1"/>
    <col min="10816" max="10820" width="9.44140625" style="110" bestFit="1" customWidth="1"/>
    <col min="10821" max="10821" width="90.44140625" style="110" bestFit="1" customWidth="1"/>
    <col min="10822" max="11008" width="8" style="110"/>
    <col min="11009" max="11009" width="90.44140625" style="110" bestFit="1" customWidth="1"/>
    <col min="11010" max="11010" width="11.109375" style="110" bestFit="1" customWidth="1"/>
    <col min="11011" max="11012" width="9.44140625" style="110" bestFit="1" customWidth="1"/>
    <col min="11013" max="11019" width="8.109375" style="110" bestFit="1" customWidth="1"/>
    <col min="11020" max="11020" width="9.5546875" style="110" bestFit="1" customWidth="1"/>
    <col min="11021" max="11021" width="8.109375" style="110" bestFit="1" customWidth="1"/>
    <col min="11022" max="11022" width="9.44140625" style="110" bestFit="1" customWidth="1"/>
    <col min="11023" max="11024" width="8.109375" style="110" bestFit="1" customWidth="1"/>
    <col min="11025" max="11025" width="9.44140625" style="110" bestFit="1" customWidth="1"/>
    <col min="11026" max="11026" width="9.88671875" style="110" customWidth="1"/>
    <col min="11027" max="11027" width="10.6640625" style="110" customWidth="1"/>
    <col min="11028" max="11028" width="9.44140625" style="110" bestFit="1" customWidth="1"/>
    <col min="11029" max="11029" width="19.44140625" style="110" customWidth="1"/>
    <col min="11030" max="11031" width="21.88671875" style="110" customWidth="1"/>
    <col min="11032" max="11032" width="9.44140625" style="110" bestFit="1" customWidth="1"/>
    <col min="11033" max="11033" width="12.33203125" style="110" customWidth="1"/>
    <col min="11034" max="11034" width="9.33203125" style="110" bestFit="1" customWidth="1"/>
    <col min="11035" max="11035" width="10.33203125" style="110" bestFit="1" customWidth="1"/>
    <col min="11036" max="11036" width="9.44140625" style="110" bestFit="1" customWidth="1"/>
    <col min="11037" max="11037" width="11.6640625" style="110" customWidth="1"/>
    <col min="11038" max="11038" width="9.44140625" style="110" bestFit="1" customWidth="1"/>
    <col min="11039" max="11039" width="10.44140625" style="110" bestFit="1" customWidth="1"/>
    <col min="11040" max="11040" width="9.44140625" style="110" bestFit="1" customWidth="1"/>
    <col min="11041" max="11041" width="10.33203125" style="110" bestFit="1" customWidth="1"/>
    <col min="11042" max="11043" width="9.44140625" style="110" bestFit="1" customWidth="1"/>
    <col min="11044" max="11045" width="8.109375" style="110" bestFit="1" customWidth="1"/>
    <col min="11046" max="11051" width="9.44140625" style="110" bestFit="1" customWidth="1"/>
    <col min="11052" max="11052" width="8.109375" style="110" bestFit="1" customWidth="1"/>
    <col min="11053" max="11053" width="9.44140625" style="110" bestFit="1" customWidth="1"/>
    <col min="11054" max="11054" width="8.109375" style="110" bestFit="1" customWidth="1"/>
    <col min="11055" max="11061" width="9.44140625" style="110" bestFit="1" customWidth="1"/>
    <col min="11062" max="11062" width="9.5546875" style="110" bestFit="1" customWidth="1"/>
    <col min="11063" max="11063" width="8.109375" style="110" bestFit="1" customWidth="1"/>
    <col min="11064" max="11070" width="9.44140625" style="110" bestFit="1" customWidth="1"/>
    <col min="11071" max="11071" width="14.44140625" style="110" customWidth="1"/>
    <col min="11072" max="11076" width="9.44140625" style="110" bestFit="1" customWidth="1"/>
    <col min="11077" max="11077" width="90.44140625" style="110" bestFit="1" customWidth="1"/>
    <col min="11078" max="11264" width="8" style="110"/>
    <col min="11265" max="11265" width="90.44140625" style="110" bestFit="1" customWidth="1"/>
    <col min="11266" max="11266" width="11.109375" style="110" bestFit="1" customWidth="1"/>
    <col min="11267" max="11268" width="9.44140625" style="110" bestFit="1" customWidth="1"/>
    <col min="11269" max="11275" width="8.109375" style="110" bestFit="1" customWidth="1"/>
    <col min="11276" max="11276" width="9.5546875" style="110" bestFit="1" customWidth="1"/>
    <col min="11277" max="11277" width="8.109375" style="110" bestFit="1" customWidth="1"/>
    <col min="11278" max="11278" width="9.44140625" style="110" bestFit="1" customWidth="1"/>
    <col min="11279" max="11280" width="8.109375" style="110" bestFit="1" customWidth="1"/>
    <col min="11281" max="11281" width="9.44140625" style="110" bestFit="1" customWidth="1"/>
    <col min="11282" max="11282" width="9.88671875" style="110" customWidth="1"/>
    <col min="11283" max="11283" width="10.6640625" style="110" customWidth="1"/>
    <col min="11284" max="11284" width="9.44140625" style="110" bestFit="1" customWidth="1"/>
    <col min="11285" max="11285" width="19.44140625" style="110" customWidth="1"/>
    <col min="11286" max="11287" width="21.88671875" style="110" customWidth="1"/>
    <col min="11288" max="11288" width="9.44140625" style="110" bestFit="1" customWidth="1"/>
    <col min="11289" max="11289" width="12.33203125" style="110" customWidth="1"/>
    <col min="11290" max="11290" width="9.33203125" style="110" bestFit="1" customWidth="1"/>
    <col min="11291" max="11291" width="10.33203125" style="110" bestFit="1" customWidth="1"/>
    <col min="11292" max="11292" width="9.44140625" style="110" bestFit="1" customWidth="1"/>
    <col min="11293" max="11293" width="11.6640625" style="110" customWidth="1"/>
    <col min="11294" max="11294" width="9.44140625" style="110" bestFit="1" customWidth="1"/>
    <col min="11295" max="11295" width="10.44140625" style="110" bestFit="1" customWidth="1"/>
    <col min="11296" max="11296" width="9.44140625" style="110" bestFit="1" customWidth="1"/>
    <col min="11297" max="11297" width="10.33203125" style="110" bestFit="1" customWidth="1"/>
    <col min="11298" max="11299" width="9.44140625" style="110" bestFit="1" customWidth="1"/>
    <col min="11300" max="11301" width="8.109375" style="110" bestFit="1" customWidth="1"/>
    <col min="11302" max="11307" width="9.44140625" style="110" bestFit="1" customWidth="1"/>
    <col min="11308" max="11308" width="8.109375" style="110" bestFit="1" customWidth="1"/>
    <col min="11309" max="11309" width="9.44140625" style="110" bestFit="1" customWidth="1"/>
    <col min="11310" max="11310" width="8.109375" style="110" bestFit="1" customWidth="1"/>
    <col min="11311" max="11317" width="9.44140625" style="110" bestFit="1" customWidth="1"/>
    <col min="11318" max="11318" width="9.5546875" style="110" bestFit="1" customWidth="1"/>
    <col min="11319" max="11319" width="8.109375" style="110" bestFit="1" customWidth="1"/>
    <col min="11320" max="11326" width="9.44140625" style="110" bestFit="1" customWidth="1"/>
    <col min="11327" max="11327" width="14.44140625" style="110" customWidth="1"/>
    <col min="11328" max="11332" width="9.44140625" style="110" bestFit="1" customWidth="1"/>
    <col min="11333" max="11333" width="90.44140625" style="110" bestFit="1" customWidth="1"/>
    <col min="11334" max="11520" width="8" style="110"/>
    <col min="11521" max="11521" width="90.44140625" style="110" bestFit="1" customWidth="1"/>
    <col min="11522" max="11522" width="11.109375" style="110" bestFit="1" customWidth="1"/>
    <col min="11523" max="11524" width="9.44140625" style="110" bestFit="1" customWidth="1"/>
    <col min="11525" max="11531" width="8.109375" style="110" bestFit="1" customWidth="1"/>
    <col min="11532" max="11532" width="9.5546875" style="110" bestFit="1" customWidth="1"/>
    <col min="11533" max="11533" width="8.109375" style="110" bestFit="1" customWidth="1"/>
    <col min="11534" max="11534" width="9.44140625" style="110" bestFit="1" customWidth="1"/>
    <col min="11535" max="11536" width="8.109375" style="110" bestFit="1" customWidth="1"/>
    <col min="11537" max="11537" width="9.44140625" style="110" bestFit="1" customWidth="1"/>
    <col min="11538" max="11538" width="9.88671875" style="110" customWidth="1"/>
    <col min="11539" max="11539" width="10.6640625" style="110" customWidth="1"/>
    <col min="11540" max="11540" width="9.44140625" style="110" bestFit="1" customWidth="1"/>
    <col min="11541" max="11541" width="19.44140625" style="110" customWidth="1"/>
    <col min="11542" max="11543" width="21.88671875" style="110" customWidth="1"/>
    <col min="11544" max="11544" width="9.44140625" style="110" bestFit="1" customWidth="1"/>
    <col min="11545" max="11545" width="12.33203125" style="110" customWidth="1"/>
    <col min="11546" max="11546" width="9.33203125" style="110" bestFit="1" customWidth="1"/>
    <col min="11547" max="11547" width="10.33203125" style="110" bestFit="1" customWidth="1"/>
    <col min="11548" max="11548" width="9.44140625" style="110" bestFit="1" customWidth="1"/>
    <col min="11549" max="11549" width="11.6640625" style="110" customWidth="1"/>
    <col min="11550" max="11550" width="9.44140625" style="110" bestFit="1" customWidth="1"/>
    <col min="11551" max="11551" width="10.44140625" style="110" bestFit="1" customWidth="1"/>
    <col min="11552" max="11552" width="9.44140625" style="110" bestFit="1" customWidth="1"/>
    <col min="11553" max="11553" width="10.33203125" style="110" bestFit="1" customWidth="1"/>
    <col min="11554" max="11555" width="9.44140625" style="110" bestFit="1" customWidth="1"/>
    <col min="11556" max="11557" width="8.109375" style="110" bestFit="1" customWidth="1"/>
    <col min="11558" max="11563" width="9.44140625" style="110" bestFit="1" customWidth="1"/>
    <col min="11564" max="11564" width="8.109375" style="110" bestFit="1" customWidth="1"/>
    <col min="11565" max="11565" width="9.44140625" style="110" bestFit="1" customWidth="1"/>
    <col min="11566" max="11566" width="8.109375" style="110" bestFit="1" customWidth="1"/>
    <col min="11567" max="11573" width="9.44140625" style="110" bestFit="1" customWidth="1"/>
    <col min="11574" max="11574" width="9.5546875" style="110" bestFit="1" customWidth="1"/>
    <col min="11575" max="11575" width="8.109375" style="110" bestFit="1" customWidth="1"/>
    <col min="11576" max="11582" width="9.44140625" style="110" bestFit="1" customWidth="1"/>
    <col min="11583" max="11583" width="14.44140625" style="110" customWidth="1"/>
    <col min="11584" max="11588" width="9.44140625" style="110" bestFit="1" customWidth="1"/>
    <col min="11589" max="11589" width="90.44140625" style="110" bestFit="1" customWidth="1"/>
    <col min="11590" max="11776" width="8" style="110"/>
    <col min="11777" max="11777" width="90.44140625" style="110" bestFit="1" customWidth="1"/>
    <col min="11778" max="11778" width="11.109375" style="110" bestFit="1" customWidth="1"/>
    <col min="11779" max="11780" width="9.44140625" style="110" bestFit="1" customWidth="1"/>
    <col min="11781" max="11787" width="8.109375" style="110" bestFit="1" customWidth="1"/>
    <col min="11788" max="11788" width="9.5546875" style="110" bestFit="1" customWidth="1"/>
    <col min="11789" max="11789" width="8.109375" style="110" bestFit="1" customWidth="1"/>
    <col min="11790" max="11790" width="9.44140625" style="110" bestFit="1" customWidth="1"/>
    <col min="11791" max="11792" width="8.109375" style="110" bestFit="1" customWidth="1"/>
    <col min="11793" max="11793" width="9.44140625" style="110" bestFit="1" customWidth="1"/>
    <col min="11794" max="11794" width="9.88671875" style="110" customWidth="1"/>
    <col min="11795" max="11795" width="10.6640625" style="110" customWidth="1"/>
    <col min="11796" max="11796" width="9.44140625" style="110" bestFit="1" customWidth="1"/>
    <col min="11797" max="11797" width="19.44140625" style="110" customWidth="1"/>
    <col min="11798" max="11799" width="21.88671875" style="110" customWidth="1"/>
    <col min="11800" max="11800" width="9.44140625" style="110" bestFit="1" customWidth="1"/>
    <col min="11801" max="11801" width="12.33203125" style="110" customWidth="1"/>
    <col min="11802" max="11802" width="9.33203125" style="110" bestFit="1" customWidth="1"/>
    <col min="11803" max="11803" width="10.33203125" style="110" bestFit="1" customWidth="1"/>
    <col min="11804" max="11804" width="9.44140625" style="110" bestFit="1" customWidth="1"/>
    <col min="11805" max="11805" width="11.6640625" style="110" customWidth="1"/>
    <col min="11806" max="11806" width="9.44140625" style="110" bestFit="1" customWidth="1"/>
    <col min="11807" max="11807" width="10.44140625" style="110" bestFit="1" customWidth="1"/>
    <col min="11808" max="11808" width="9.44140625" style="110" bestFit="1" customWidth="1"/>
    <col min="11809" max="11809" width="10.33203125" style="110" bestFit="1" customWidth="1"/>
    <col min="11810" max="11811" width="9.44140625" style="110" bestFit="1" customWidth="1"/>
    <col min="11812" max="11813" width="8.109375" style="110" bestFit="1" customWidth="1"/>
    <col min="11814" max="11819" width="9.44140625" style="110" bestFit="1" customWidth="1"/>
    <col min="11820" max="11820" width="8.109375" style="110" bestFit="1" customWidth="1"/>
    <col min="11821" max="11821" width="9.44140625" style="110" bestFit="1" customWidth="1"/>
    <col min="11822" max="11822" width="8.109375" style="110" bestFit="1" customWidth="1"/>
    <col min="11823" max="11829" width="9.44140625" style="110" bestFit="1" customWidth="1"/>
    <col min="11830" max="11830" width="9.5546875" style="110" bestFit="1" customWidth="1"/>
    <col min="11831" max="11831" width="8.109375" style="110" bestFit="1" customWidth="1"/>
    <col min="11832" max="11838" width="9.44140625" style="110" bestFit="1" customWidth="1"/>
    <col min="11839" max="11839" width="14.44140625" style="110" customWidth="1"/>
    <col min="11840" max="11844" width="9.44140625" style="110" bestFit="1" customWidth="1"/>
    <col min="11845" max="11845" width="90.44140625" style="110" bestFit="1" customWidth="1"/>
    <col min="11846" max="12032" width="8" style="110"/>
    <col min="12033" max="12033" width="90.44140625" style="110" bestFit="1" customWidth="1"/>
    <col min="12034" max="12034" width="11.109375" style="110" bestFit="1" customWidth="1"/>
    <col min="12035" max="12036" width="9.44140625" style="110" bestFit="1" customWidth="1"/>
    <col min="12037" max="12043" width="8.109375" style="110" bestFit="1" customWidth="1"/>
    <col min="12044" max="12044" width="9.5546875" style="110" bestFit="1" customWidth="1"/>
    <col min="12045" max="12045" width="8.109375" style="110" bestFit="1" customWidth="1"/>
    <col min="12046" max="12046" width="9.44140625" style="110" bestFit="1" customWidth="1"/>
    <col min="12047" max="12048" width="8.109375" style="110" bestFit="1" customWidth="1"/>
    <col min="12049" max="12049" width="9.44140625" style="110" bestFit="1" customWidth="1"/>
    <col min="12050" max="12050" width="9.88671875" style="110" customWidth="1"/>
    <col min="12051" max="12051" width="10.6640625" style="110" customWidth="1"/>
    <col min="12052" max="12052" width="9.44140625" style="110" bestFit="1" customWidth="1"/>
    <col min="12053" max="12053" width="19.44140625" style="110" customWidth="1"/>
    <col min="12054" max="12055" width="21.88671875" style="110" customWidth="1"/>
    <col min="12056" max="12056" width="9.44140625" style="110" bestFit="1" customWidth="1"/>
    <col min="12057" max="12057" width="12.33203125" style="110" customWidth="1"/>
    <col min="12058" max="12058" width="9.33203125" style="110" bestFit="1" customWidth="1"/>
    <col min="12059" max="12059" width="10.33203125" style="110" bestFit="1" customWidth="1"/>
    <col min="12060" max="12060" width="9.44140625" style="110" bestFit="1" customWidth="1"/>
    <col min="12061" max="12061" width="11.6640625" style="110" customWidth="1"/>
    <col min="12062" max="12062" width="9.44140625" style="110" bestFit="1" customWidth="1"/>
    <col min="12063" max="12063" width="10.44140625" style="110" bestFit="1" customWidth="1"/>
    <col min="12064" max="12064" width="9.44140625" style="110" bestFit="1" customWidth="1"/>
    <col min="12065" max="12065" width="10.33203125" style="110" bestFit="1" customWidth="1"/>
    <col min="12066" max="12067" width="9.44140625" style="110" bestFit="1" customWidth="1"/>
    <col min="12068" max="12069" width="8.109375" style="110" bestFit="1" customWidth="1"/>
    <col min="12070" max="12075" width="9.44140625" style="110" bestFit="1" customWidth="1"/>
    <col min="12076" max="12076" width="8.109375" style="110" bestFit="1" customWidth="1"/>
    <col min="12077" max="12077" width="9.44140625" style="110" bestFit="1" customWidth="1"/>
    <col min="12078" max="12078" width="8.109375" style="110" bestFit="1" customWidth="1"/>
    <col min="12079" max="12085" width="9.44140625" style="110" bestFit="1" customWidth="1"/>
    <col min="12086" max="12086" width="9.5546875" style="110" bestFit="1" customWidth="1"/>
    <col min="12087" max="12087" width="8.109375" style="110" bestFit="1" customWidth="1"/>
    <col min="12088" max="12094" width="9.44140625" style="110" bestFit="1" customWidth="1"/>
    <col min="12095" max="12095" width="14.44140625" style="110" customWidth="1"/>
    <col min="12096" max="12100" width="9.44140625" style="110" bestFit="1" customWidth="1"/>
    <col min="12101" max="12101" width="90.44140625" style="110" bestFit="1" customWidth="1"/>
    <col min="12102" max="12288" width="8" style="110"/>
    <col min="12289" max="12289" width="90.44140625" style="110" bestFit="1" customWidth="1"/>
    <col min="12290" max="12290" width="11.109375" style="110" bestFit="1" customWidth="1"/>
    <col min="12291" max="12292" width="9.44140625" style="110" bestFit="1" customWidth="1"/>
    <col min="12293" max="12299" width="8.109375" style="110" bestFit="1" customWidth="1"/>
    <col min="12300" max="12300" width="9.5546875" style="110" bestFit="1" customWidth="1"/>
    <col min="12301" max="12301" width="8.109375" style="110" bestFit="1" customWidth="1"/>
    <col min="12302" max="12302" width="9.44140625" style="110" bestFit="1" customWidth="1"/>
    <col min="12303" max="12304" width="8.109375" style="110" bestFit="1" customWidth="1"/>
    <col min="12305" max="12305" width="9.44140625" style="110" bestFit="1" customWidth="1"/>
    <col min="12306" max="12306" width="9.88671875" style="110" customWidth="1"/>
    <col min="12307" max="12307" width="10.6640625" style="110" customWidth="1"/>
    <col min="12308" max="12308" width="9.44140625" style="110" bestFit="1" customWidth="1"/>
    <col min="12309" max="12309" width="19.44140625" style="110" customWidth="1"/>
    <col min="12310" max="12311" width="21.88671875" style="110" customWidth="1"/>
    <col min="12312" max="12312" width="9.44140625" style="110" bestFit="1" customWidth="1"/>
    <col min="12313" max="12313" width="12.33203125" style="110" customWidth="1"/>
    <col min="12314" max="12314" width="9.33203125" style="110" bestFit="1" customWidth="1"/>
    <col min="12315" max="12315" width="10.33203125" style="110" bestFit="1" customWidth="1"/>
    <col min="12316" max="12316" width="9.44140625" style="110" bestFit="1" customWidth="1"/>
    <col min="12317" max="12317" width="11.6640625" style="110" customWidth="1"/>
    <col min="12318" max="12318" width="9.44140625" style="110" bestFit="1" customWidth="1"/>
    <col min="12319" max="12319" width="10.44140625" style="110" bestFit="1" customWidth="1"/>
    <col min="12320" max="12320" width="9.44140625" style="110" bestFit="1" customWidth="1"/>
    <col min="12321" max="12321" width="10.33203125" style="110" bestFit="1" customWidth="1"/>
    <col min="12322" max="12323" width="9.44140625" style="110" bestFit="1" customWidth="1"/>
    <col min="12324" max="12325" width="8.109375" style="110" bestFit="1" customWidth="1"/>
    <col min="12326" max="12331" width="9.44140625" style="110" bestFit="1" customWidth="1"/>
    <col min="12332" max="12332" width="8.109375" style="110" bestFit="1" customWidth="1"/>
    <col min="12333" max="12333" width="9.44140625" style="110" bestFit="1" customWidth="1"/>
    <col min="12334" max="12334" width="8.109375" style="110" bestFit="1" customWidth="1"/>
    <col min="12335" max="12341" width="9.44140625" style="110" bestFit="1" customWidth="1"/>
    <col min="12342" max="12342" width="9.5546875" style="110" bestFit="1" customWidth="1"/>
    <col min="12343" max="12343" width="8.109375" style="110" bestFit="1" customWidth="1"/>
    <col min="12344" max="12350" width="9.44140625" style="110" bestFit="1" customWidth="1"/>
    <col min="12351" max="12351" width="14.44140625" style="110" customWidth="1"/>
    <col min="12352" max="12356" width="9.44140625" style="110" bestFit="1" customWidth="1"/>
    <col min="12357" max="12357" width="90.44140625" style="110" bestFit="1" customWidth="1"/>
    <col min="12358" max="12544" width="8" style="110"/>
    <col min="12545" max="12545" width="90.44140625" style="110" bestFit="1" customWidth="1"/>
    <col min="12546" max="12546" width="11.109375" style="110" bestFit="1" customWidth="1"/>
    <col min="12547" max="12548" width="9.44140625" style="110" bestFit="1" customWidth="1"/>
    <col min="12549" max="12555" width="8.109375" style="110" bestFit="1" customWidth="1"/>
    <col min="12556" max="12556" width="9.5546875" style="110" bestFit="1" customWidth="1"/>
    <col min="12557" max="12557" width="8.109375" style="110" bestFit="1" customWidth="1"/>
    <col min="12558" max="12558" width="9.44140625" style="110" bestFit="1" customWidth="1"/>
    <col min="12559" max="12560" width="8.109375" style="110" bestFit="1" customWidth="1"/>
    <col min="12561" max="12561" width="9.44140625" style="110" bestFit="1" customWidth="1"/>
    <col min="12562" max="12562" width="9.88671875" style="110" customWidth="1"/>
    <col min="12563" max="12563" width="10.6640625" style="110" customWidth="1"/>
    <col min="12564" max="12564" width="9.44140625" style="110" bestFit="1" customWidth="1"/>
    <col min="12565" max="12565" width="19.44140625" style="110" customWidth="1"/>
    <col min="12566" max="12567" width="21.88671875" style="110" customWidth="1"/>
    <col min="12568" max="12568" width="9.44140625" style="110" bestFit="1" customWidth="1"/>
    <col min="12569" max="12569" width="12.33203125" style="110" customWidth="1"/>
    <col min="12570" max="12570" width="9.33203125" style="110" bestFit="1" customWidth="1"/>
    <col min="12571" max="12571" width="10.33203125" style="110" bestFit="1" customWidth="1"/>
    <col min="12572" max="12572" width="9.44140625" style="110" bestFit="1" customWidth="1"/>
    <col min="12573" max="12573" width="11.6640625" style="110" customWidth="1"/>
    <col min="12574" max="12574" width="9.44140625" style="110" bestFit="1" customWidth="1"/>
    <col min="12575" max="12575" width="10.44140625" style="110" bestFit="1" customWidth="1"/>
    <col min="12576" max="12576" width="9.44140625" style="110" bestFit="1" customWidth="1"/>
    <col min="12577" max="12577" width="10.33203125" style="110" bestFit="1" customWidth="1"/>
    <col min="12578" max="12579" width="9.44140625" style="110" bestFit="1" customWidth="1"/>
    <col min="12580" max="12581" width="8.109375" style="110" bestFit="1" customWidth="1"/>
    <col min="12582" max="12587" width="9.44140625" style="110" bestFit="1" customWidth="1"/>
    <col min="12588" max="12588" width="8.109375" style="110" bestFit="1" customWidth="1"/>
    <col min="12589" max="12589" width="9.44140625" style="110" bestFit="1" customWidth="1"/>
    <col min="12590" max="12590" width="8.109375" style="110" bestFit="1" customWidth="1"/>
    <col min="12591" max="12597" width="9.44140625" style="110" bestFit="1" customWidth="1"/>
    <col min="12598" max="12598" width="9.5546875" style="110" bestFit="1" customWidth="1"/>
    <col min="12599" max="12599" width="8.109375" style="110" bestFit="1" customWidth="1"/>
    <col min="12600" max="12606" width="9.44140625" style="110" bestFit="1" customWidth="1"/>
    <col min="12607" max="12607" width="14.44140625" style="110" customWidth="1"/>
    <col min="12608" max="12612" width="9.44140625" style="110" bestFit="1" customWidth="1"/>
    <col min="12613" max="12613" width="90.44140625" style="110" bestFit="1" customWidth="1"/>
    <col min="12614" max="12800" width="8" style="110"/>
    <col min="12801" max="12801" width="90.44140625" style="110" bestFit="1" customWidth="1"/>
    <col min="12802" max="12802" width="11.109375" style="110" bestFit="1" customWidth="1"/>
    <col min="12803" max="12804" width="9.44140625" style="110" bestFit="1" customWidth="1"/>
    <col min="12805" max="12811" width="8.109375" style="110" bestFit="1" customWidth="1"/>
    <col min="12812" max="12812" width="9.5546875" style="110" bestFit="1" customWidth="1"/>
    <col min="12813" max="12813" width="8.109375" style="110" bestFit="1" customWidth="1"/>
    <col min="12814" max="12814" width="9.44140625" style="110" bestFit="1" customWidth="1"/>
    <col min="12815" max="12816" width="8.109375" style="110" bestFit="1" customWidth="1"/>
    <col min="12817" max="12817" width="9.44140625" style="110" bestFit="1" customWidth="1"/>
    <col min="12818" max="12818" width="9.88671875" style="110" customWidth="1"/>
    <col min="12819" max="12819" width="10.6640625" style="110" customWidth="1"/>
    <col min="12820" max="12820" width="9.44140625" style="110" bestFit="1" customWidth="1"/>
    <col min="12821" max="12821" width="19.44140625" style="110" customWidth="1"/>
    <col min="12822" max="12823" width="21.88671875" style="110" customWidth="1"/>
    <col min="12824" max="12824" width="9.44140625" style="110" bestFit="1" customWidth="1"/>
    <col min="12825" max="12825" width="12.33203125" style="110" customWidth="1"/>
    <col min="12826" max="12826" width="9.33203125" style="110" bestFit="1" customWidth="1"/>
    <col min="12827" max="12827" width="10.33203125" style="110" bestFit="1" customWidth="1"/>
    <col min="12828" max="12828" width="9.44140625" style="110" bestFit="1" customWidth="1"/>
    <col min="12829" max="12829" width="11.6640625" style="110" customWidth="1"/>
    <col min="12830" max="12830" width="9.44140625" style="110" bestFit="1" customWidth="1"/>
    <col min="12831" max="12831" width="10.44140625" style="110" bestFit="1" customWidth="1"/>
    <col min="12832" max="12832" width="9.44140625" style="110" bestFit="1" customWidth="1"/>
    <col min="12833" max="12833" width="10.33203125" style="110" bestFit="1" customWidth="1"/>
    <col min="12834" max="12835" width="9.44140625" style="110" bestFit="1" customWidth="1"/>
    <col min="12836" max="12837" width="8.109375" style="110" bestFit="1" customWidth="1"/>
    <col min="12838" max="12843" width="9.44140625" style="110" bestFit="1" customWidth="1"/>
    <col min="12844" max="12844" width="8.109375" style="110" bestFit="1" customWidth="1"/>
    <col min="12845" max="12845" width="9.44140625" style="110" bestFit="1" customWidth="1"/>
    <col min="12846" max="12846" width="8.109375" style="110" bestFit="1" customWidth="1"/>
    <col min="12847" max="12853" width="9.44140625" style="110" bestFit="1" customWidth="1"/>
    <col min="12854" max="12854" width="9.5546875" style="110" bestFit="1" customWidth="1"/>
    <col min="12855" max="12855" width="8.109375" style="110" bestFit="1" customWidth="1"/>
    <col min="12856" max="12862" width="9.44140625" style="110" bestFit="1" customWidth="1"/>
    <col min="12863" max="12863" width="14.44140625" style="110" customWidth="1"/>
    <col min="12864" max="12868" width="9.44140625" style="110" bestFit="1" customWidth="1"/>
    <col min="12869" max="12869" width="90.44140625" style="110" bestFit="1" customWidth="1"/>
    <col min="12870" max="13056" width="8" style="110"/>
    <col min="13057" max="13057" width="90.44140625" style="110" bestFit="1" customWidth="1"/>
    <col min="13058" max="13058" width="11.109375" style="110" bestFit="1" customWidth="1"/>
    <col min="13059" max="13060" width="9.44140625" style="110" bestFit="1" customWidth="1"/>
    <col min="13061" max="13067" width="8.109375" style="110" bestFit="1" customWidth="1"/>
    <col min="13068" max="13068" width="9.5546875" style="110" bestFit="1" customWidth="1"/>
    <col min="13069" max="13069" width="8.109375" style="110" bestFit="1" customWidth="1"/>
    <col min="13070" max="13070" width="9.44140625" style="110" bestFit="1" customWidth="1"/>
    <col min="13071" max="13072" width="8.109375" style="110" bestFit="1" customWidth="1"/>
    <col min="13073" max="13073" width="9.44140625" style="110" bestFit="1" customWidth="1"/>
    <col min="13074" max="13074" width="9.88671875" style="110" customWidth="1"/>
    <col min="13075" max="13075" width="10.6640625" style="110" customWidth="1"/>
    <col min="13076" max="13076" width="9.44140625" style="110" bestFit="1" customWidth="1"/>
    <col min="13077" max="13077" width="19.44140625" style="110" customWidth="1"/>
    <col min="13078" max="13079" width="21.88671875" style="110" customWidth="1"/>
    <col min="13080" max="13080" width="9.44140625" style="110" bestFit="1" customWidth="1"/>
    <col min="13081" max="13081" width="12.33203125" style="110" customWidth="1"/>
    <col min="13082" max="13082" width="9.33203125" style="110" bestFit="1" customWidth="1"/>
    <col min="13083" max="13083" width="10.33203125" style="110" bestFit="1" customWidth="1"/>
    <col min="13084" max="13084" width="9.44140625" style="110" bestFit="1" customWidth="1"/>
    <col min="13085" max="13085" width="11.6640625" style="110" customWidth="1"/>
    <col min="13086" max="13086" width="9.44140625" style="110" bestFit="1" customWidth="1"/>
    <col min="13087" max="13087" width="10.44140625" style="110" bestFit="1" customWidth="1"/>
    <col min="13088" max="13088" width="9.44140625" style="110" bestFit="1" customWidth="1"/>
    <col min="13089" max="13089" width="10.33203125" style="110" bestFit="1" customWidth="1"/>
    <col min="13090" max="13091" width="9.44140625" style="110" bestFit="1" customWidth="1"/>
    <col min="13092" max="13093" width="8.109375" style="110" bestFit="1" customWidth="1"/>
    <col min="13094" max="13099" width="9.44140625" style="110" bestFit="1" customWidth="1"/>
    <col min="13100" max="13100" width="8.109375" style="110" bestFit="1" customWidth="1"/>
    <col min="13101" max="13101" width="9.44140625" style="110" bestFit="1" customWidth="1"/>
    <col min="13102" max="13102" width="8.109375" style="110" bestFit="1" customWidth="1"/>
    <col min="13103" max="13109" width="9.44140625" style="110" bestFit="1" customWidth="1"/>
    <col min="13110" max="13110" width="9.5546875" style="110" bestFit="1" customWidth="1"/>
    <col min="13111" max="13111" width="8.109375" style="110" bestFit="1" customWidth="1"/>
    <col min="13112" max="13118" width="9.44140625" style="110" bestFit="1" customWidth="1"/>
    <col min="13119" max="13119" width="14.44140625" style="110" customWidth="1"/>
    <col min="13120" max="13124" width="9.44140625" style="110" bestFit="1" customWidth="1"/>
    <col min="13125" max="13125" width="90.44140625" style="110" bestFit="1" customWidth="1"/>
    <col min="13126" max="13312" width="8" style="110"/>
    <col min="13313" max="13313" width="90.44140625" style="110" bestFit="1" customWidth="1"/>
    <col min="13314" max="13314" width="11.109375" style="110" bestFit="1" customWidth="1"/>
    <col min="13315" max="13316" width="9.44140625" style="110" bestFit="1" customWidth="1"/>
    <col min="13317" max="13323" width="8.109375" style="110" bestFit="1" customWidth="1"/>
    <col min="13324" max="13324" width="9.5546875" style="110" bestFit="1" customWidth="1"/>
    <col min="13325" max="13325" width="8.109375" style="110" bestFit="1" customWidth="1"/>
    <col min="13326" max="13326" width="9.44140625" style="110" bestFit="1" customWidth="1"/>
    <col min="13327" max="13328" width="8.109375" style="110" bestFit="1" customWidth="1"/>
    <col min="13329" max="13329" width="9.44140625" style="110" bestFit="1" customWidth="1"/>
    <col min="13330" max="13330" width="9.88671875" style="110" customWidth="1"/>
    <col min="13331" max="13331" width="10.6640625" style="110" customWidth="1"/>
    <col min="13332" max="13332" width="9.44140625" style="110" bestFit="1" customWidth="1"/>
    <col min="13333" max="13333" width="19.44140625" style="110" customWidth="1"/>
    <col min="13334" max="13335" width="21.88671875" style="110" customWidth="1"/>
    <col min="13336" max="13336" width="9.44140625" style="110" bestFit="1" customWidth="1"/>
    <col min="13337" max="13337" width="12.33203125" style="110" customWidth="1"/>
    <col min="13338" max="13338" width="9.33203125" style="110" bestFit="1" customWidth="1"/>
    <col min="13339" max="13339" width="10.33203125" style="110" bestFit="1" customWidth="1"/>
    <col min="13340" max="13340" width="9.44140625" style="110" bestFit="1" customWidth="1"/>
    <col min="13341" max="13341" width="11.6640625" style="110" customWidth="1"/>
    <col min="13342" max="13342" width="9.44140625" style="110" bestFit="1" customWidth="1"/>
    <col min="13343" max="13343" width="10.44140625" style="110" bestFit="1" customWidth="1"/>
    <col min="13344" max="13344" width="9.44140625" style="110" bestFit="1" customWidth="1"/>
    <col min="13345" max="13345" width="10.33203125" style="110" bestFit="1" customWidth="1"/>
    <col min="13346" max="13347" width="9.44140625" style="110" bestFit="1" customWidth="1"/>
    <col min="13348" max="13349" width="8.109375" style="110" bestFit="1" customWidth="1"/>
    <col min="13350" max="13355" width="9.44140625" style="110" bestFit="1" customWidth="1"/>
    <col min="13356" max="13356" width="8.109375" style="110" bestFit="1" customWidth="1"/>
    <col min="13357" max="13357" width="9.44140625" style="110" bestFit="1" customWidth="1"/>
    <col min="13358" max="13358" width="8.109375" style="110" bestFit="1" customWidth="1"/>
    <col min="13359" max="13365" width="9.44140625" style="110" bestFit="1" customWidth="1"/>
    <col min="13366" max="13366" width="9.5546875" style="110" bestFit="1" customWidth="1"/>
    <col min="13367" max="13367" width="8.109375" style="110" bestFit="1" customWidth="1"/>
    <col min="13368" max="13374" width="9.44140625" style="110" bestFit="1" customWidth="1"/>
    <col min="13375" max="13375" width="14.44140625" style="110" customWidth="1"/>
    <col min="13376" max="13380" width="9.44140625" style="110" bestFit="1" customWidth="1"/>
    <col min="13381" max="13381" width="90.44140625" style="110" bestFit="1" customWidth="1"/>
    <col min="13382" max="13568" width="8" style="110"/>
    <col min="13569" max="13569" width="90.44140625" style="110" bestFit="1" customWidth="1"/>
    <col min="13570" max="13570" width="11.109375" style="110" bestFit="1" customWidth="1"/>
    <col min="13571" max="13572" width="9.44140625" style="110" bestFit="1" customWidth="1"/>
    <col min="13573" max="13579" width="8.109375" style="110" bestFit="1" customWidth="1"/>
    <col min="13580" max="13580" width="9.5546875" style="110" bestFit="1" customWidth="1"/>
    <col min="13581" max="13581" width="8.109375" style="110" bestFit="1" customWidth="1"/>
    <col min="13582" max="13582" width="9.44140625" style="110" bestFit="1" customWidth="1"/>
    <col min="13583" max="13584" width="8.109375" style="110" bestFit="1" customWidth="1"/>
    <col min="13585" max="13585" width="9.44140625" style="110" bestFit="1" customWidth="1"/>
    <col min="13586" max="13586" width="9.88671875" style="110" customWidth="1"/>
    <col min="13587" max="13587" width="10.6640625" style="110" customWidth="1"/>
    <col min="13588" max="13588" width="9.44140625" style="110" bestFit="1" customWidth="1"/>
    <col min="13589" max="13589" width="19.44140625" style="110" customWidth="1"/>
    <col min="13590" max="13591" width="21.88671875" style="110" customWidth="1"/>
    <col min="13592" max="13592" width="9.44140625" style="110" bestFit="1" customWidth="1"/>
    <col min="13593" max="13593" width="12.33203125" style="110" customWidth="1"/>
    <col min="13594" max="13594" width="9.33203125" style="110" bestFit="1" customWidth="1"/>
    <col min="13595" max="13595" width="10.33203125" style="110" bestFit="1" customWidth="1"/>
    <col min="13596" max="13596" width="9.44140625" style="110" bestFit="1" customWidth="1"/>
    <col min="13597" max="13597" width="11.6640625" style="110" customWidth="1"/>
    <col min="13598" max="13598" width="9.44140625" style="110" bestFit="1" customWidth="1"/>
    <col min="13599" max="13599" width="10.44140625" style="110" bestFit="1" customWidth="1"/>
    <col min="13600" max="13600" width="9.44140625" style="110" bestFit="1" customWidth="1"/>
    <col min="13601" max="13601" width="10.33203125" style="110" bestFit="1" customWidth="1"/>
    <col min="13602" max="13603" width="9.44140625" style="110" bestFit="1" customWidth="1"/>
    <col min="13604" max="13605" width="8.109375" style="110" bestFit="1" customWidth="1"/>
    <col min="13606" max="13611" width="9.44140625" style="110" bestFit="1" customWidth="1"/>
    <col min="13612" max="13612" width="8.109375" style="110" bestFit="1" customWidth="1"/>
    <col min="13613" max="13613" width="9.44140625" style="110" bestFit="1" customWidth="1"/>
    <col min="13614" max="13614" width="8.109375" style="110" bestFit="1" customWidth="1"/>
    <col min="13615" max="13621" width="9.44140625" style="110" bestFit="1" customWidth="1"/>
    <col min="13622" max="13622" width="9.5546875" style="110" bestFit="1" customWidth="1"/>
    <col min="13623" max="13623" width="8.109375" style="110" bestFit="1" customWidth="1"/>
    <col min="13624" max="13630" width="9.44140625" style="110" bestFit="1" customWidth="1"/>
    <col min="13631" max="13631" width="14.44140625" style="110" customWidth="1"/>
    <col min="13632" max="13636" width="9.44140625" style="110" bestFit="1" customWidth="1"/>
    <col min="13637" max="13637" width="90.44140625" style="110" bestFit="1" customWidth="1"/>
    <col min="13638" max="13824" width="8" style="110"/>
    <col min="13825" max="13825" width="90.44140625" style="110" bestFit="1" customWidth="1"/>
    <col min="13826" max="13826" width="11.109375" style="110" bestFit="1" customWidth="1"/>
    <col min="13827" max="13828" width="9.44140625" style="110" bestFit="1" customWidth="1"/>
    <col min="13829" max="13835" width="8.109375" style="110" bestFit="1" customWidth="1"/>
    <col min="13836" max="13836" width="9.5546875" style="110" bestFit="1" customWidth="1"/>
    <col min="13837" max="13837" width="8.109375" style="110" bestFit="1" customWidth="1"/>
    <col min="13838" max="13838" width="9.44140625" style="110" bestFit="1" customWidth="1"/>
    <col min="13839" max="13840" width="8.109375" style="110" bestFit="1" customWidth="1"/>
    <col min="13841" max="13841" width="9.44140625" style="110" bestFit="1" customWidth="1"/>
    <col min="13842" max="13842" width="9.88671875" style="110" customWidth="1"/>
    <col min="13843" max="13843" width="10.6640625" style="110" customWidth="1"/>
    <col min="13844" max="13844" width="9.44140625" style="110" bestFit="1" customWidth="1"/>
    <col min="13845" max="13845" width="19.44140625" style="110" customWidth="1"/>
    <col min="13846" max="13847" width="21.88671875" style="110" customWidth="1"/>
    <col min="13848" max="13848" width="9.44140625" style="110" bestFit="1" customWidth="1"/>
    <col min="13849" max="13849" width="12.33203125" style="110" customWidth="1"/>
    <col min="13850" max="13850" width="9.33203125" style="110" bestFit="1" customWidth="1"/>
    <col min="13851" max="13851" width="10.33203125" style="110" bestFit="1" customWidth="1"/>
    <col min="13852" max="13852" width="9.44140625" style="110" bestFit="1" customWidth="1"/>
    <col min="13853" max="13853" width="11.6640625" style="110" customWidth="1"/>
    <col min="13854" max="13854" width="9.44140625" style="110" bestFit="1" customWidth="1"/>
    <col min="13855" max="13855" width="10.44140625" style="110" bestFit="1" customWidth="1"/>
    <col min="13856" max="13856" width="9.44140625" style="110" bestFit="1" customWidth="1"/>
    <col min="13857" max="13857" width="10.33203125" style="110" bestFit="1" customWidth="1"/>
    <col min="13858" max="13859" width="9.44140625" style="110" bestFit="1" customWidth="1"/>
    <col min="13860" max="13861" width="8.109375" style="110" bestFit="1" customWidth="1"/>
    <col min="13862" max="13867" width="9.44140625" style="110" bestFit="1" customWidth="1"/>
    <col min="13868" max="13868" width="8.109375" style="110" bestFit="1" customWidth="1"/>
    <col min="13869" max="13869" width="9.44140625" style="110" bestFit="1" customWidth="1"/>
    <col min="13870" max="13870" width="8.109375" style="110" bestFit="1" customWidth="1"/>
    <col min="13871" max="13877" width="9.44140625" style="110" bestFit="1" customWidth="1"/>
    <col min="13878" max="13878" width="9.5546875" style="110" bestFit="1" customWidth="1"/>
    <col min="13879" max="13879" width="8.109375" style="110" bestFit="1" customWidth="1"/>
    <col min="13880" max="13886" width="9.44140625" style="110" bestFit="1" customWidth="1"/>
    <col min="13887" max="13887" width="14.44140625" style="110" customWidth="1"/>
    <col min="13888" max="13892" width="9.44140625" style="110" bestFit="1" customWidth="1"/>
    <col min="13893" max="13893" width="90.44140625" style="110" bestFit="1" customWidth="1"/>
    <col min="13894" max="14080" width="8" style="110"/>
    <col min="14081" max="14081" width="90.44140625" style="110" bestFit="1" customWidth="1"/>
    <col min="14082" max="14082" width="11.109375" style="110" bestFit="1" customWidth="1"/>
    <col min="14083" max="14084" width="9.44140625" style="110" bestFit="1" customWidth="1"/>
    <col min="14085" max="14091" width="8.109375" style="110" bestFit="1" customWidth="1"/>
    <col min="14092" max="14092" width="9.5546875" style="110" bestFit="1" customWidth="1"/>
    <col min="14093" max="14093" width="8.109375" style="110" bestFit="1" customWidth="1"/>
    <col min="14094" max="14094" width="9.44140625" style="110" bestFit="1" customWidth="1"/>
    <col min="14095" max="14096" width="8.109375" style="110" bestFit="1" customWidth="1"/>
    <col min="14097" max="14097" width="9.44140625" style="110" bestFit="1" customWidth="1"/>
    <col min="14098" max="14098" width="9.88671875" style="110" customWidth="1"/>
    <col min="14099" max="14099" width="10.6640625" style="110" customWidth="1"/>
    <col min="14100" max="14100" width="9.44140625" style="110" bestFit="1" customWidth="1"/>
    <col min="14101" max="14101" width="19.44140625" style="110" customWidth="1"/>
    <col min="14102" max="14103" width="21.88671875" style="110" customWidth="1"/>
    <col min="14104" max="14104" width="9.44140625" style="110" bestFit="1" customWidth="1"/>
    <col min="14105" max="14105" width="12.33203125" style="110" customWidth="1"/>
    <col min="14106" max="14106" width="9.33203125" style="110" bestFit="1" customWidth="1"/>
    <col min="14107" max="14107" width="10.33203125" style="110" bestFit="1" customWidth="1"/>
    <col min="14108" max="14108" width="9.44140625" style="110" bestFit="1" customWidth="1"/>
    <col min="14109" max="14109" width="11.6640625" style="110" customWidth="1"/>
    <col min="14110" max="14110" width="9.44140625" style="110" bestFit="1" customWidth="1"/>
    <col min="14111" max="14111" width="10.44140625" style="110" bestFit="1" customWidth="1"/>
    <col min="14112" max="14112" width="9.44140625" style="110" bestFit="1" customWidth="1"/>
    <col min="14113" max="14113" width="10.33203125" style="110" bestFit="1" customWidth="1"/>
    <col min="14114" max="14115" width="9.44140625" style="110" bestFit="1" customWidth="1"/>
    <col min="14116" max="14117" width="8.109375" style="110" bestFit="1" customWidth="1"/>
    <col min="14118" max="14123" width="9.44140625" style="110" bestFit="1" customWidth="1"/>
    <col min="14124" max="14124" width="8.109375" style="110" bestFit="1" customWidth="1"/>
    <col min="14125" max="14125" width="9.44140625" style="110" bestFit="1" customWidth="1"/>
    <col min="14126" max="14126" width="8.109375" style="110" bestFit="1" customWidth="1"/>
    <col min="14127" max="14133" width="9.44140625" style="110" bestFit="1" customWidth="1"/>
    <col min="14134" max="14134" width="9.5546875" style="110" bestFit="1" customWidth="1"/>
    <col min="14135" max="14135" width="8.109375" style="110" bestFit="1" customWidth="1"/>
    <col min="14136" max="14142" width="9.44140625" style="110" bestFit="1" customWidth="1"/>
    <col min="14143" max="14143" width="14.44140625" style="110" customWidth="1"/>
    <col min="14144" max="14148" width="9.44140625" style="110" bestFit="1" customWidth="1"/>
    <col min="14149" max="14149" width="90.44140625" style="110" bestFit="1" customWidth="1"/>
    <col min="14150" max="14336" width="8" style="110"/>
    <col min="14337" max="14337" width="90.44140625" style="110" bestFit="1" customWidth="1"/>
    <col min="14338" max="14338" width="11.109375" style="110" bestFit="1" customWidth="1"/>
    <col min="14339" max="14340" width="9.44140625" style="110" bestFit="1" customWidth="1"/>
    <col min="14341" max="14347" width="8.109375" style="110" bestFit="1" customWidth="1"/>
    <col min="14348" max="14348" width="9.5546875" style="110" bestFit="1" customWidth="1"/>
    <col min="14349" max="14349" width="8.109375" style="110" bestFit="1" customWidth="1"/>
    <col min="14350" max="14350" width="9.44140625" style="110" bestFit="1" customWidth="1"/>
    <col min="14351" max="14352" width="8.109375" style="110" bestFit="1" customWidth="1"/>
    <col min="14353" max="14353" width="9.44140625" style="110" bestFit="1" customWidth="1"/>
    <col min="14354" max="14354" width="9.88671875" style="110" customWidth="1"/>
    <col min="14355" max="14355" width="10.6640625" style="110" customWidth="1"/>
    <col min="14356" max="14356" width="9.44140625" style="110" bestFit="1" customWidth="1"/>
    <col min="14357" max="14357" width="19.44140625" style="110" customWidth="1"/>
    <col min="14358" max="14359" width="21.88671875" style="110" customWidth="1"/>
    <col min="14360" max="14360" width="9.44140625" style="110" bestFit="1" customWidth="1"/>
    <col min="14361" max="14361" width="12.33203125" style="110" customWidth="1"/>
    <col min="14362" max="14362" width="9.33203125" style="110" bestFit="1" customWidth="1"/>
    <col min="14363" max="14363" width="10.33203125" style="110" bestFit="1" customWidth="1"/>
    <col min="14364" max="14364" width="9.44140625" style="110" bestFit="1" customWidth="1"/>
    <col min="14365" max="14365" width="11.6640625" style="110" customWidth="1"/>
    <col min="14366" max="14366" width="9.44140625" style="110" bestFit="1" customWidth="1"/>
    <col min="14367" max="14367" width="10.44140625" style="110" bestFit="1" customWidth="1"/>
    <col min="14368" max="14368" width="9.44140625" style="110" bestFit="1" customWidth="1"/>
    <col min="14369" max="14369" width="10.33203125" style="110" bestFit="1" customWidth="1"/>
    <col min="14370" max="14371" width="9.44140625" style="110" bestFit="1" customWidth="1"/>
    <col min="14372" max="14373" width="8.109375" style="110" bestFit="1" customWidth="1"/>
    <col min="14374" max="14379" width="9.44140625" style="110" bestFit="1" customWidth="1"/>
    <col min="14380" max="14380" width="8.109375" style="110" bestFit="1" customWidth="1"/>
    <col min="14381" max="14381" width="9.44140625" style="110" bestFit="1" customWidth="1"/>
    <col min="14382" max="14382" width="8.109375" style="110" bestFit="1" customWidth="1"/>
    <col min="14383" max="14389" width="9.44140625" style="110" bestFit="1" customWidth="1"/>
    <col min="14390" max="14390" width="9.5546875" style="110" bestFit="1" customWidth="1"/>
    <col min="14391" max="14391" width="8.109375" style="110" bestFit="1" customWidth="1"/>
    <col min="14392" max="14398" width="9.44140625" style="110" bestFit="1" customWidth="1"/>
    <col min="14399" max="14399" width="14.44140625" style="110" customWidth="1"/>
    <col min="14400" max="14404" width="9.44140625" style="110" bestFit="1" customWidth="1"/>
    <col min="14405" max="14405" width="90.44140625" style="110" bestFit="1" customWidth="1"/>
    <col min="14406" max="14592" width="8" style="110"/>
    <col min="14593" max="14593" width="90.44140625" style="110" bestFit="1" customWidth="1"/>
    <col min="14594" max="14594" width="11.109375" style="110" bestFit="1" customWidth="1"/>
    <col min="14595" max="14596" width="9.44140625" style="110" bestFit="1" customWidth="1"/>
    <col min="14597" max="14603" width="8.109375" style="110" bestFit="1" customWidth="1"/>
    <col min="14604" max="14604" width="9.5546875" style="110" bestFit="1" customWidth="1"/>
    <col min="14605" max="14605" width="8.109375" style="110" bestFit="1" customWidth="1"/>
    <col min="14606" max="14606" width="9.44140625" style="110" bestFit="1" customWidth="1"/>
    <col min="14607" max="14608" width="8.109375" style="110" bestFit="1" customWidth="1"/>
    <col min="14609" max="14609" width="9.44140625" style="110" bestFit="1" customWidth="1"/>
    <col min="14610" max="14610" width="9.88671875" style="110" customWidth="1"/>
    <col min="14611" max="14611" width="10.6640625" style="110" customWidth="1"/>
    <col min="14612" max="14612" width="9.44140625" style="110" bestFit="1" customWidth="1"/>
    <col min="14613" max="14613" width="19.44140625" style="110" customWidth="1"/>
    <col min="14614" max="14615" width="21.88671875" style="110" customWidth="1"/>
    <col min="14616" max="14616" width="9.44140625" style="110" bestFit="1" customWidth="1"/>
    <col min="14617" max="14617" width="12.33203125" style="110" customWidth="1"/>
    <col min="14618" max="14618" width="9.33203125" style="110" bestFit="1" customWidth="1"/>
    <col min="14619" max="14619" width="10.33203125" style="110" bestFit="1" customWidth="1"/>
    <col min="14620" max="14620" width="9.44140625" style="110" bestFit="1" customWidth="1"/>
    <col min="14621" max="14621" width="11.6640625" style="110" customWidth="1"/>
    <col min="14622" max="14622" width="9.44140625" style="110" bestFit="1" customWidth="1"/>
    <col min="14623" max="14623" width="10.44140625" style="110" bestFit="1" customWidth="1"/>
    <col min="14624" max="14624" width="9.44140625" style="110" bestFit="1" customWidth="1"/>
    <col min="14625" max="14625" width="10.33203125" style="110" bestFit="1" customWidth="1"/>
    <col min="14626" max="14627" width="9.44140625" style="110" bestFit="1" customWidth="1"/>
    <col min="14628" max="14629" width="8.109375" style="110" bestFit="1" customWidth="1"/>
    <col min="14630" max="14635" width="9.44140625" style="110" bestFit="1" customWidth="1"/>
    <col min="14636" max="14636" width="8.109375" style="110" bestFit="1" customWidth="1"/>
    <col min="14637" max="14637" width="9.44140625" style="110" bestFit="1" customWidth="1"/>
    <col min="14638" max="14638" width="8.109375" style="110" bestFit="1" customWidth="1"/>
    <col min="14639" max="14645" width="9.44140625" style="110" bestFit="1" customWidth="1"/>
    <col min="14646" max="14646" width="9.5546875" style="110" bestFit="1" customWidth="1"/>
    <col min="14647" max="14647" width="8.109375" style="110" bestFit="1" customWidth="1"/>
    <col min="14648" max="14654" width="9.44140625" style="110" bestFit="1" customWidth="1"/>
    <col min="14655" max="14655" width="14.44140625" style="110" customWidth="1"/>
    <col min="14656" max="14660" width="9.44140625" style="110" bestFit="1" customWidth="1"/>
    <col min="14661" max="14661" width="90.44140625" style="110" bestFit="1" customWidth="1"/>
    <col min="14662" max="14848" width="8" style="110"/>
    <col min="14849" max="14849" width="90.44140625" style="110" bestFit="1" customWidth="1"/>
    <col min="14850" max="14850" width="11.109375" style="110" bestFit="1" customWidth="1"/>
    <col min="14851" max="14852" width="9.44140625" style="110" bestFit="1" customWidth="1"/>
    <col min="14853" max="14859" width="8.109375" style="110" bestFit="1" customWidth="1"/>
    <col min="14860" max="14860" width="9.5546875" style="110" bestFit="1" customWidth="1"/>
    <col min="14861" max="14861" width="8.109375" style="110" bestFit="1" customWidth="1"/>
    <col min="14862" max="14862" width="9.44140625" style="110" bestFit="1" customWidth="1"/>
    <col min="14863" max="14864" width="8.109375" style="110" bestFit="1" customWidth="1"/>
    <col min="14865" max="14865" width="9.44140625" style="110" bestFit="1" customWidth="1"/>
    <col min="14866" max="14866" width="9.88671875" style="110" customWidth="1"/>
    <col min="14867" max="14867" width="10.6640625" style="110" customWidth="1"/>
    <col min="14868" max="14868" width="9.44140625" style="110" bestFit="1" customWidth="1"/>
    <col min="14869" max="14869" width="19.44140625" style="110" customWidth="1"/>
    <col min="14870" max="14871" width="21.88671875" style="110" customWidth="1"/>
    <col min="14872" max="14872" width="9.44140625" style="110" bestFit="1" customWidth="1"/>
    <col min="14873" max="14873" width="12.33203125" style="110" customWidth="1"/>
    <col min="14874" max="14874" width="9.33203125" style="110" bestFit="1" customWidth="1"/>
    <col min="14875" max="14875" width="10.33203125" style="110" bestFit="1" customWidth="1"/>
    <col min="14876" max="14876" width="9.44140625" style="110" bestFit="1" customWidth="1"/>
    <col min="14877" max="14877" width="11.6640625" style="110" customWidth="1"/>
    <col min="14878" max="14878" width="9.44140625" style="110" bestFit="1" customWidth="1"/>
    <col min="14879" max="14879" width="10.44140625" style="110" bestFit="1" customWidth="1"/>
    <col min="14880" max="14880" width="9.44140625" style="110" bestFit="1" customWidth="1"/>
    <col min="14881" max="14881" width="10.33203125" style="110" bestFit="1" customWidth="1"/>
    <col min="14882" max="14883" width="9.44140625" style="110" bestFit="1" customWidth="1"/>
    <col min="14884" max="14885" width="8.109375" style="110" bestFit="1" customWidth="1"/>
    <col min="14886" max="14891" width="9.44140625" style="110" bestFit="1" customWidth="1"/>
    <col min="14892" max="14892" width="8.109375" style="110" bestFit="1" customWidth="1"/>
    <col min="14893" max="14893" width="9.44140625" style="110" bestFit="1" customWidth="1"/>
    <col min="14894" max="14894" width="8.109375" style="110" bestFit="1" customWidth="1"/>
    <col min="14895" max="14901" width="9.44140625" style="110" bestFit="1" customWidth="1"/>
    <col min="14902" max="14902" width="9.5546875" style="110" bestFit="1" customWidth="1"/>
    <col min="14903" max="14903" width="8.109375" style="110" bestFit="1" customWidth="1"/>
    <col min="14904" max="14910" width="9.44140625" style="110" bestFit="1" customWidth="1"/>
    <col min="14911" max="14911" width="14.44140625" style="110" customWidth="1"/>
    <col min="14912" max="14916" width="9.44140625" style="110" bestFit="1" customWidth="1"/>
    <col min="14917" max="14917" width="90.44140625" style="110" bestFit="1" customWidth="1"/>
    <col min="14918" max="15104" width="8" style="110"/>
    <col min="15105" max="15105" width="90.44140625" style="110" bestFit="1" customWidth="1"/>
    <col min="15106" max="15106" width="11.109375" style="110" bestFit="1" customWidth="1"/>
    <col min="15107" max="15108" width="9.44140625" style="110" bestFit="1" customWidth="1"/>
    <col min="15109" max="15115" width="8.109375" style="110" bestFit="1" customWidth="1"/>
    <col min="15116" max="15116" width="9.5546875" style="110" bestFit="1" customWidth="1"/>
    <col min="15117" max="15117" width="8.109375" style="110" bestFit="1" customWidth="1"/>
    <col min="15118" max="15118" width="9.44140625" style="110" bestFit="1" customWidth="1"/>
    <col min="15119" max="15120" width="8.109375" style="110" bestFit="1" customWidth="1"/>
    <col min="15121" max="15121" width="9.44140625" style="110" bestFit="1" customWidth="1"/>
    <col min="15122" max="15122" width="9.88671875" style="110" customWidth="1"/>
    <col min="15123" max="15123" width="10.6640625" style="110" customWidth="1"/>
    <col min="15124" max="15124" width="9.44140625" style="110" bestFit="1" customWidth="1"/>
    <col min="15125" max="15125" width="19.44140625" style="110" customWidth="1"/>
    <col min="15126" max="15127" width="21.88671875" style="110" customWidth="1"/>
    <col min="15128" max="15128" width="9.44140625" style="110" bestFit="1" customWidth="1"/>
    <col min="15129" max="15129" width="12.33203125" style="110" customWidth="1"/>
    <col min="15130" max="15130" width="9.33203125" style="110" bestFit="1" customWidth="1"/>
    <col min="15131" max="15131" width="10.33203125" style="110" bestFit="1" customWidth="1"/>
    <col min="15132" max="15132" width="9.44140625" style="110" bestFit="1" customWidth="1"/>
    <col min="15133" max="15133" width="11.6640625" style="110" customWidth="1"/>
    <col min="15134" max="15134" width="9.44140625" style="110" bestFit="1" customWidth="1"/>
    <col min="15135" max="15135" width="10.44140625" style="110" bestFit="1" customWidth="1"/>
    <col min="15136" max="15136" width="9.44140625" style="110" bestFit="1" customWidth="1"/>
    <col min="15137" max="15137" width="10.33203125" style="110" bestFit="1" customWidth="1"/>
    <col min="15138" max="15139" width="9.44140625" style="110" bestFit="1" customWidth="1"/>
    <col min="15140" max="15141" width="8.109375" style="110" bestFit="1" customWidth="1"/>
    <col min="15142" max="15147" width="9.44140625" style="110" bestFit="1" customWidth="1"/>
    <col min="15148" max="15148" width="8.109375" style="110" bestFit="1" customWidth="1"/>
    <col min="15149" max="15149" width="9.44140625" style="110" bestFit="1" customWidth="1"/>
    <col min="15150" max="15150" width="8.109375" style="110" bestFit="1" customWidth="1"/>
    <col min="15151" max="15157" width="9.44140625" style="110" bestFit="1" customWidth="1"/>
    <col min="15158" max="15158" width="9.5546875" style="110" bestFit="1" customWidth="1"/>
    <col min="15159" max="15159" width="8.109375" style="110" bestFit="1" customWidth="1"/>
    <col min="15160" max="15166" width="9.44140625" style="110" bestFit="1" customWidth="1"/>
    <col min="15167" max="15167" width="14.44140625" style="110" customWidth="1"/>
    <col min="15168" max="15172" width="9.44140625" style="110" bestFit="1" customWidth="1"/>
    <col min="15173" max="15173" width="90.44140625" style="110" bestFit="1" customWidth="1"/>
    <col min="15174" max="15360" width="8" style="110"/>
    <col min="15361" max="15361" width="90.44140625" style="110" bestFit="1" customWidth="1"/>
    <col min="15362" max="15362" width="11.109375" style="110" bestFit="1" customWidth="1"/>
    <col min="15363" max="15364" width="9.44140625" style="110" bestFit="1" customWidth="1"/>
    <col min="15365" max="15371" width="8.109375" style="110" bestFit="1" customWidth="1"/>
    <col min="15372" max="15372" width="9.5546875" style="110" bestFit="1" customWidth="1"/>
    <col min="15373" max="15373" width="8.109375" style="110" bestFit="1" customWidth="1"/>
    <col min="15374" max="15374" width="9.44140625" style="110" bestFit="1" customWidth="1"/>
    <col min="15375" max="15376" width="8.109375" style="110" bestFit="1" customWidth="1"/>
    <col min="15377" max="15377" width="9.44140625" style="110" bestFit="1" customWidth="1"/>
    <col min="15378" max="15378" width="9.88671875" style="110" customWidth="1"/>
    <col min="15379" max="15379" width="10.6640625" style="110" customWidth="1"/>
    <col min="15380" max="15380" width="9.44140625" style="110" bestFit="1" customWidth="1"/>
    <col min="15381" max="15381" width="19.44140625" style="110" customWidth="1"/>
    <col min="15382" max="15383" width="21.88671875" style="110" customWidth="1"/>
    <col min="15384" max="15384" width="9.44140625" style="110" bestFit="1" customWidth="1"/>
    <col min="15385" max="15385" width="12.33203125" style="110" customWidth="1"/>
    <col min="15386" max="15386" width="9.33203125" style="110" bestFit="1" customWidth="1"/>
    <col min="15387" max="15387" width="10.33203125" style="110" bestFit="1" customWidth="1"/>
    <col min="15388" max="15388" width="9.44140625" style="110" bestFit="1" customWidth="1"/>
    <col min="15389" max="15389" width="11.6640625" style="110" customWidth="1"/>
    <col min="15390" max="15390" width="9.44140625" style="110" bestFit="1" customWidth="1"/>
    <col min="15391" max="15391" width="10.44140625" style="110" bestFit="1" customWidth="1"/>
    <col min="15392" max="15392" width="9.44140625" style="110" bestFit="1" customWidth="1"/>
    <col min="15393" max="15393" width="10.33203125" style="110" bestFit="1" customWidth="1"/>
    <col min="15394" max="15395" width="9.44140625" style="110" bestFit="1" customWidth="1"/>
    <col min="15396" max="15397" width="8.109375" style="110" bestFit="1" customWidth="1"/>
    <col min="15398" max="15403" width="9.44140625" style="110" bestFit="1" customWidth="1"/>
    <col min="15404" max="15404" width="8.109375" style="110" bestFit="1" customWidth="1"/>
    <col min="15405" max="15405" width="9.44140625" style="110" bestFit="1" customWidth="1"/>
    <col min="15406" max="15406" width="8.109375" style="110" bestFit="1" customWidth="1"/>
    <col min="15407" max="15413" width="9.44140625" style="110" bestFit="1" customWidth="1"/>
    <col min="15414" max="15414" width="9.5546875" style="110" bestFit="1" customWidth="1"/>
    <col min="15415" max="15415" width="8.109375" style="110" bestFit="1" customWidth="1"/>
    <col min="15416" max="15422" width="9.44140625" style="110" bestFit="1" customWidth="1"/>
    <col min="15423" max="15423" width="14.44140625" style="110" customWidth="1"/>
    <col min="15424" max="15428" width="9.44140625" style="110" bestFit="1" customWidth="1"/>
    <col min="15429" max="15429" width="90.44140625" style="110" bestFit="1" customWidth="1"/>
    <col min="15430" max="15616" width="8" style="110"/>
    <col min="15617" max="15617" width="90.44140625" style="110" bestFit="1" customWidth="1"/>
    <col min="15618" max="15618" width="11.109375" style="110" bestFit="1" customWidth="1"/>
    <col min="15619" max="15620" width="9.44140625" style="110" bestFit="1" customWidth="1"/>
    <col min="15621" max="15627" width="8.109375" style="110" bestFit="1" customWidth="1"/>
    <col min="15628" max="15628" width="9.5546875" style="110" bestFit="1" customWidth="1"/>
    <col min="15629" max="15629" width="8.109375" style="110" bestFit="1" customWidth="1"/>
    <col min="15630" max="15630" width="9.44140625" style="110" bestFit="1" customWidth="1"/>
    <col min="15631" max="15632" width="8.109375" style="110" bestFit="1" customWidth="1"/>
    <col min="15633" max="15633" width="9.44140625" style="110" bestFit="1" customWidth="1"/>
    <col min="15634" max="15634" width="9.88671875" style="110" customWidth="1"/>
    <col min="15635" max="15635" width="10.6640625" style="110" customWidth="1"/>
    <col min="15636" max="15636" width="9.44140625" style="110" bestFit="1" customWidth="1"/>
    <col min="15637" max="15637" width="19.44140625" style="110" customWidth="1"/>
    <col min="15638" max="15639" width="21.88671875" style="110" customWidth="1"/>
    <col min="15640" max="15640" width="9.44140625" style="110" bestFit="1" customWidth="1"/>
    <col min="15641" max="15641" width="12.33203125" style="110" customWidth="1"/>
    <col min="15642" max="15642" width="9.33203125" style="110" bestFit="1" customWidth="1"/>
    <col min="15643" max="15643" width="10.33203125" style="110" bestFit="1" customWidth="1"/>
    <col min="15644" max="15644" width="9.44140625" style="110" bestFit="1" customWidth="1"/>
    <col min="15645" max="15645" width="11.6640625" style="110" customWidth="1"/>
    <col min="15646" max="15646" width="9.44140625" style="110" bestFit="1" customWidth="1"/>
    <col min="15647" max="15647" width="10.44140625" style="110" bestFit="1" customWidth="1"/>
    <col min="15648" max="15648" width="9.44140625" style="110" bestFit="1" customWidth="1"/>
    <col min="15649" max="15649" width="10.33203125" style="110" bestFit="1" customWidth="1"/>
    <col min="15650" max="15651" width="9.44140625" style="110" bestFit="1" customWidth="1"/>
    <col min="15652" max="15653" width="8.109375" style="110" bestFit="1" customWidth="1"/>
    <col min="15654" max="15659" width="9.44140625" style="110" bestFit="1" customWidth="1"/>
    <col min="15660" max="15660" width="8.109375" style="110" bestFit="1" customWidth="1"/>
    <col min="15661" max="15661" width="9.44140625" style="110" bestFit="1" customWidth="1"/>
    <col min="15662" max="15662" width="8.109375" style="110" bestFit="1" customWidth="1"/>
    <col min="15663" max="15669" width="9.44140625" style="110" bestFit="1" customWidth="1"/>
    <col min="15670" max="15670" width="9.5546875" style="110" bestFit="1" customWidth="1"/>
    <col min="15671" max="15671" width="8.109375" style="110" bestFit="1" customWidth="1"/>
    <col min="15672" max="15678" width="9.44140625" style="110" bestFit="1" customWidth="1"/>
    <col min="15679" max="15679" width="14.44140625" style="110" customWidth="1"/>
    <col min="15680" max="15684" width="9.44140625" style="110" bestFit="1" customWidth="1"/>
    <col min="15685" max="15685" width="90.44140625" style="110" bestFit="1" customWidth="1"/>
    <col min="15686" max="15872" width="8" style="110"/>
    <col min="15873" max="15873" width="90.44140625" style="110" bestFit="1" customWidth="1"/>
    <col min="15874" max="15874" width="11.109375" style="110" bestFit="1" customWidth="1"/>
    <col min="15875" max="15876" width="9.44140625" style="110" bestFit="1" customWidth="1"/>
    <col min="15877" max="15883" width="8.109375" style="110" bestFit="1" customWidth="1"/>
    <col min="15884" max="15884" width="9.5546875" style="110" bestFit="1" customWidth="1"/>
    <col min="15885" max="15885" width="8.109375" style="110" bestFit="1" customWidth="1"/>
    <col min="15886" max="15886" width="9.44140625" style="110" bestFit="1" customWidth="1"/>
    <col min="15887" max="15888" width="8.109375" style="110" bestFit="1" customWidth="1"/>
    <col min="15889" max="15889" width="9.44140625" style="110" bestFit="1" customWidth="1"/>
    <col min="15890" max="15890" width="9.88671875" style="110" customWidth="1"/>
    <col min="15891" max="15891" width="10.6640625" style="110" customWidth="1"/>
    <col min="15892" max="15892" width="9.44140625" style="110" bestFit="1" customWidth="1"/>
    <col min="15893" max="15893" width="19.44140625" style="110" customWidth="1"/>
    <col min="15894" max="15895" width="21.88671875" style="110" customWidth="1"/>
    <col min="15896" max="15896" width="9.44140625" style="110" bestFit="1" customWidth="1"/>
    <col min="15897" max="15897" width="12.33203125" style="110" customWidth="1"/>
    <col min="15898" max="15898" width="9.33203125" style="110" bestFit="1" customWidth="1"/>
    <col min="15899" max="15899" width="10.33203125" style="110" bestFit="1" customWidth="1"/>
    <col min="15900" max="15900" width="9.44140625" style="110" bestFit="1" customWidth="1"/>
    <col min="15901" max="15901" width="11.6640625" style="110" customWidth="1"/>
    <col min="15902" max="15902" width="9.44140625" style="110" bestFit="1" customWidth="1"/>
    <col min="15903" max="15903" width="10.44140625" style="110" bestFit="1" customWidth="1"/>
    <col min="15904" max="15904" width="9.44140625" style="110" bestFit="1" customWidth="1"/>
    <col min="15905" max="15905" width="10.33203125" style="110" bestFit="1" customWidth="1"/>
    <col min="15906" max="15907" width="9.44140625" style="110" bestFit="1" customWidth="1"/>
    <col min="15908" max="15909" width="8.109375" style="110" bestFit="1" customWidth="1"/>
    <col min="15910" max="15915" width="9.44140625" style="110" bestFit="1" customWidth="1"/>
    <col min="15916" max="15916" width="8.109375" style="110" bestFit="1" customWidth="1"/>
    <col min="15917" max="15917" width="9.44140625" style="110" bestFit="1" customWidth="1"/>
    <col min="15918" max="15918" width="8.109375" style="110" bestFit="1" customWidth="1"/>
    <col min="15919" max="15925" width="9.44140625" style="110" bestFit="1" customWidth="1"/>
    <col min="15926" max="15926" width="9.5546875" style="110" bestFit="1" customWidth="1"/>
    <col min="15927" max="15927" width="8.109375" style="110" bestFit="1" customWidth="1"/>
    <col min="15928" max="15934" width="9.44140625" style="110" bestFit="1" customWidth="1"/>
    <col min="15935" max="15935" width="14.44140625" style="110" customWidth="1"/>
    <col min="15936" max="15940" width="9.44140625" style="110" bestFit="1" customWidth="1"/>
    <col min="15941" max="15941" width="90.44140625" style="110" bestFit="1" customWidth="1"/>
    <col min="15942" max="16128" width="8" style="110"/>
    <col min="16129" max="16129" width="90.44140625" style="110" bestFit="1" customWidth="1"/>
    <col min="16130" max="16130" width="11.109375" style="110" bestFit="1" customWidth="1"/>
    <col min="16131" max="16132" width="9.44140625" style="110" bestFit="1" customWidth="1"/>
    <col min="16133" max="16139" width="8.109375" style="110" bestFit="1" customWidth="1"/>
    <col min="16140" max="16140" width="9.5546875" style="110" bestFit="1" customWidth="1"/>
    <col min="16141" max="16141" width="8.109375" style="110" bestFit="1" customWidth="1"/>
    <col min="16142" max="16142" width="9.44140625" style="110" bestFit="1" customWidth="1"/>
    <col min="16143" max="16144" width="8.109375" style="110" bestFit="1" customWidth="1"/>
    <col min="16145" max="16145" width="9.44140625" style="110" bestFit="1" customWidth="1"/>
    <col min="16146" max="16146" width="9.88671875" style="110" customWidth="1"/>
    <col min="16147" max="16147" width="10.6640625" style="110" customWidth="1"/>
    <col min="16148" max="16148" width="9.44140625" style="110" bestFit="1" customWidth="1"/>
    <col min="16149" max="16149" width="19.44140625" style="110" customWidth="1"/>
    <col min="16150" max="16151" width="21.88671875" style="110" customWidth="1"/>
    <col min="16152" max="16152" width="9.44140625" style="110" bestFit="1" customWidth="1"/>
    <col min="16153" max="16153" width="12.33203125" style="110" customWidth="1"/>
    <col min="16154" max="16154" width="9.33203125" style="110" bestFit="1" customWidth="1"/>
    <col min="16155" max="16155" width="10.33203125" style="110" bestFit="1" customWidth="1"/>
    <col min="16156" max="16156" width="9.44140625" style="110" bestFit="1" customWidth="1"/>
    <col min="16157" max="16157" width="11.6640625" style="110" customWidth="1"/>
    <col min="16158" max="16158" width="9.44140625" style="110" bestFit="1" customWidth="1"/>
    <col min="16159" max="16159" width="10.44140625" style="110" bestFit="1" customWidth="1"/>
    <col min="16160" max="16160" width="9.44140625" style="110" bestFit="1" customWidth="1"/>
    <col min="16161" max="16161" width="10.33203125" style="110" bestFit="1" customWidth="1"/>
    <col min="16162" max="16163" width="9.44140625" style="110" bestFit="1" customWidth="1"/>
    <col min="16164" max="16165" width="8.109375" style="110" bestFit="1" customWidth="1"/>
    <col min="16166" max="16171" width="9.44140625" style="110" bestFit="1" customWidth="1"/>
    <col min="16172" max="16172" width="8.109375" style="110" bestFit="1" customWidth="1"/>
    <col min="16173" max="16173" width="9.44140625" style="110" bestFit="1" customWidth="1"/>
    <col min="16174" max="16174" width="8.109375" style="110" bestFit="1" customWidth="1"/>
    <col min="16175" max="16181" width="9.44140625" style="110" bestFit="1" customWidth="1"/>
    <col min="16182" max="16182" width="9.5546875" style="110" bestFit="1" customWidth="1"/>
    <col min="16183" max="16183" width="8.109375" style="110" bestFit="1" customWidth="1"/>
    <col min="16184" max="16190" width="9.44140625" style="110" bestFit="1" customWidth="1"/>
    <col min="16191" max="16191" width="14.44140625" style="110" customWidth="1"/>
    <col min="16192" max="16196" width="9.44140625" style="110" bestFit="1" customWidth="1"/>
    <col min="16197" max="16197" width="90.44140625" style="110" bestFit="1" customWidth="1"/>
    <col min="16198" max="16384" width="8" style="110"/>
  </cols>
  <sheetData>
    <row r="1" spans="1:69">
      <c r="A1" s="106" t="s">
        <v>0</v>
      </c>
    </row>
    <row r="2" spans="1:69">
      <c r="A2" s="106"/>
    </row>
    <row r="3" spans="1:69" ht="15.6">
      <c r="A3" s="370" t="s">
        <v>224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</row>
    <row r="4" spans="1:69" ht="15.6">
      <c r="A4" s="370" t="s">
        <v>225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</row>
    <row r="5" spans="1:69" ht="15.6">
      <c r="A5" s="370" t="s">
        <v>226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</row>
    <row r="6" spans="1:69" ht="15.6">
      <c r="A6" s="371" t="s">
        <v>227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  <c r="AQ6" s="371"/>
      <c r="AR6" s="371"/>
      <c r="AS6" s="371"/>
      <c r="AT6" s="371"/>
      <c r="AU6" s="371"/>
      <c r="AV6" s="371"/>
      <c r="AW6" s="371"/>
      <c r="AX6" s="371"/>
      <c r="AY6" s="371"/>
      <c r="AZ6" s="371"/>
      <c r="BA6" s="371"/>
      <c r="BB6" s="371"/>
      <c r="BC6" s="371"/>
      <c r="BD6" s="371"/>
      <c r="BE6" s="371"/>
      <c r="BF6" s="371"/>
      <c r="BG6" s="371"/>
      <c r="BH6" s="371"/>
      <c r="BI6" s="371"/>
      <c r="BJ6" s="371"/>
      <c r="BK6" s="371"/>
      <c r="BL6" s="371"/>
      <c r="BM6" s="371"/>
      <c r="BN6" s="371"/>
      <c r="BO6" s="371"/>
      <c r="BP6" s="371"/>
    </row>
    <row r="7" spans="1:69">
      <c r="A7" s="111"/>
      <c r="B7" s="112"/>
      <c r="C7" s="113"/>
      <c r="D7" s="108"/>
      <c r="E7" s="108"/>
      <c r="F7" s="108"/>
      <c r="G7" s="108"/>
      <c r="H7" s="108"/>
      <c r="I7" s="108"/>
      <c r="J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</row>
    <row r="8" spans="1:69">
      <c r="A8" s="114"/>
      <c r="B8" s="115"/>
      <c r="C8" s="372" t="s">
        <v>228</v>
      </c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116"/>
    </row>
    <row r="9" spans="1:69" s="121" customFormat="1">
      <c r="A9" s="117" t="s">
        <v>229</v>
      </c>
      <c r="B9" s="118" t="s">
        <v>19</v>
      </c>
      <c r="C9" s="373" t="s">
        <v>230</v>
      </c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4"/>
      <c r="Q9" s="119"/>
      <c r="R9" s="375" t="s">
        <v>231</v>
      </c>
      <c r="S9" s="375" t="s">
        <v>232</v>
      </c>
      <c r="T9" s="362" t="s">
        <v>233</v>
      </c>
      <c r="U9" s="360" t="s">
        <v>234</v>
      </c>
      <c r="V9" s="360" t="s">
        <v>235</v>
      </c>
      <c r="W9" s="360" t="s">
        <v>236</v>
      </c>
      <c r="X9" s="368" t="s">
        <v>237</v>
      </c>
      <c r="Y9" s="360" t="s">
        <v>238</v>
      </c>
      <c r="Z9" s="360" t="s">
        <v>239</v>
      </c>
      <c r="AA9" s="362" t="s">
        <v>240</v>
      </c>
      <c r="AB9" s="362" t="s">
        <v>22</v>
      </c>
      <c r="AC9" s="362" t="s">
        <v>23</v>
      </c>
      <c r="AD9" s="362" t="s">
        <v>241</v>
      </c>
      <c r="AE9" s="365" t="s">
        <v>242</v>
      </c>
      <c r="AF9" s="362" t="s">
        <v>243</v>
      </c>
      <c r="AG9" s="362" t="s">
        <v>244</v>
      </c>
      <c r="AH9" s="362" t="s">
        <v>27</v>
      </c>
      <c r="AI9" s="360" t="s">
        <v>245</v>
      </c>
      <c r="AJ9" s="360" t="s">
        <v>246</v>
      </c>
      <c r="AK9" s="363" t="s">
        <v>30</v>
      </c>
      <c r="AL9" s="367" t="s">
        <v>169</v>
      </c>
      <c r="AM9" s="368" t="s">
        <v>28</v>
      </c>
      <c r="AN9" s="360" t="s">
        <v>247</v>
      </c>
      <c r="AO9" s="362" t="s">
        <v>26</v>
      </c>
      <c r="AP9" s="362" t="s">
        <v>160</v>
      </c>
      <c r="AQ9" s="360" t="s">
        <v>248</v>
      </c>
      <c r="AR9" s="360" t="s">
        <v>249</v>
      </c>
      <c r="AS9" s="362" t="s">
        <v>32</v>
      </c>
      <c r="AT9" s="362" t="s">
        <v>25</v>
      </c>
      <c r="AU9" s="362" t="s">
        <v>161</v>
      </c>
      <c r="AV9" s="360" t="s">
        <v>250</v>
      </c>
      <c r="AW9" s="362" t="s">
        <v>34</v>
      </c>
      <c r="AX9" s="362" t="s">
        <v>251</v>
      </c>
      <c r="AY9" s="362" t="s">
        <v>35</v>
      </c>
      <c r="AZ9" s="360" t="s">
        <v>252</v>
      </c>
      <c r="BA9" s="362" t="s">
        <v>253</v>
      </c>
      <c r="BB9" s="362" t="s">
        <v>101</v>
      </c>
      <c r="BC9" s="362" t="s">
        <v>254</v>
      </c>
      <c r="BD9" s="362" t="s">
        <v>36</v>
      </c>
      <c r="BE9" s="360" t="s">
        <v>255</v>
      </c>
      <c r="BF9" s="360" t="s">
        <v>256</v>
      </c>
      <c r="BG9" s="360" t="s">
        <v>257</v>
      </c>
      <c r="BH9" s="362" t="s">
        <v>258</v>
      </c>
      <c r="BI9" s="362" t="s">
        <v>38</v>
      </c>
      <c r="BJ9" s="362" t="s">
        <v>39</v>
      </c>
      <c r="BK9" s="365" t="s">
        <v>128</v>
      </c>
      <c r="BL9" s="360" t="s">
        <v>259</v>
      </c>
      <c r="BM9" s="362" t="s">
        <v>181</v>
      </c>
      <c r="BN9" s="362" t="s">
        <v>260</v>
      </c>
      <c r="BO9" s="362" t="s">
        <v>261</v>
      </c>
      <c r="BP9" s="363" t="s">
        <v>43</v>
      </c>
      <c r="BQ9" s="120"/>
    </row>
    <row r="10" spans="1:69" s="121" customFormat="1" ht="20.399999999999999">
      <c r="A10" s="122"/>
      <c r="B10" s="123"/>
      <c r="C10" s="124" t="s">
        <v>262</v>
      </c>
      <c r="D10" s="125" t="s">
        <v>263</v>
      </c>
      <c r="E10" s="126" t="s">
        <v>244</v>
      </c>
      <c r="F10" s="125" t="s">
        <v>245</v>
      </c>
      <c r="G10" s="125" t="s">
        <v>247</v>
      </c>
      <c r="H10" s="126" t="s">
        <v>160</v>
      </c>
      <c r="I10" s="126" t="s">
        <v>161</v>
      </c>
      <c r="J10" s="126" t="s">
        <v>251</v>
      </c>
      <c r="K10" s="125" t="s">
        <v>252</v>
      </c>
      <c r="L10" s="126" t="s">
        <v>101</v>
      </c>
      <c r="M10" s="127" t="s">
        <v>264</v>
      </c>
      <c r="N10" s="127" t="s">
        <v>258</v>
      </c>
      <c r="O10" s="128" t="s">
        <v>181</v>
      </c>
      <c r="P10" s="129" t="s">
        <v>261</v>
      </c>
      <c r="Q10" s="129" t="s">
        <v>178</v>
      </c>
      <c r="R10" s="376"/>
      <c r="S10" s="376"/>
      <c r="T10" s="361"/>
      <c r="U10" s="366"/>
      <c r="V10" s="366"/>
      <c r="W10" s="366"/>
      <c r="X10" s="369"/>
      <c r="Y10" s="366"/>
      <c r="Z10" s="361"/>
      <c r="AA10" s="361"/>
      <c r="AB10" s="361"/>
      <c r="AC10" s="361"/>
      <c r="AD10" s="361"/>
      <c r="AE10" s="366"/>
      <c r="AF10" s="361"/>
      <c r="AG10" s="361"/>
      <c r="AH10" s="361"/>
      <c r="AI10" s="361"/>
      <c r="AJ10" s="361"/>
      <c r="AK10" s="364"/>
      <c r="AL10" s="367"/>
      <c r="AM10" s="369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6"/>
      <c r="BL10" s="361"/>
      <c r="BM10" s="361"/>
      <c r="BN10" s="361"/>
      <c r="BO10" s="361"/>
      <c r="BP10" s="364"/>
      <c r="BQ10" s="120"/>
    </row>
    <row r="11" spans="1:69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2"/>
      <c r="BQ11" s="116"/>
    </row>
    <row r="12" spans="1:69">
      <c r="A12" s="111" t="s">
        <v>19</v>
      </c>
      <c r="B12" s="131">
        <f>SUM(B14:B350)</f>
        <v>159790</v>
      </c>
      <c r="C12" s="131">
        <f t="shared" ref="C12:BN12" si="0">SUM(C14:C351)</f>
        <v>1596</v>
      </c>
      <c r="D12" s="131">
        <f t="shared" si="0"/>
        <v>1015</v>
      </c>
      <c r="E12" s="131">
        <f t="shared" si="0"/>
        <v>480</v>
      </c>
      <c r="F12" s="131">
        <f t="shared" si="0"/>
        <v>590</v>
      </c>
      <c r="G12" s="131">
        <f t="shared" si="0"/>
        <v>414</v>
      </c>
      <c r="H12" s="131">
        <f t="shared" si="0"/>
        <v>274</v>
      </c>
      <c r="I12" s="131">
        <f t="shared" si="0"/>
        <v>553</v>
      </c>
      <c r="J12" s="131">
        <f t="shared" si="0"/>
        <v>469</v>
      </c>
      <c r="K12" s="131">
        <f t="shared" si="0"/>
        <v>490</v>
      </c>
      <c r="L12" s="131">
        <f t="shared" si="0"/>
        <v>535</v>
      </c>
      <c r="M12" s="131">
        <f t="shared" si="0"/>
        <v>553</v>
      </c>
      <c r="N12" s="131">
        <f t="shared" si="0"/>
        <v>234</v>
      </c>
      <c r="O12" s="131">
        <f t="shared" si="0"/>
        <v>278</v>
      </c>
      <c r="P12" s="131">
        <f t="shared" si="0"/>
        <v>730</v>
      </c>
      <c r="Q12" s="131">
        <f t="shared" si="0"/>
        <v>5130</v>
      </c>
      <c r="R12" s="131">
        <f t="shared" si="0"/>
        <v>5835</v>
      </c>
      <c r="S12" s="131">
        <f t="shared" si="0"/>
        <v>52</v>
      </c>
      <c r="T12" s="131">
        <f t="shared" si="0"/>
        <v>2375</v>
      </c>
      <c r="U12" s="131">
        <f t="shared" si="0"/>
        <v>73</v>
      </c>
      <c r="V12" s="131">
        <f t="shared" si="0"/>
        <v>170</v>
      </c>
      <c r="W12" s="131">
        <f t="shared" si="0"/>
        <v>84</v>
      </c>
      <c r="X12" s="131">
        <f t="shared" si="0"/>
        <v>1589</v>
      </c>
      <c r="Y12" s="131">
        <f t="shared" si="0"/>
        <v>1380</v>
      </c>
      <c r="Z12" s="131">
        <f t="shared" si="0"/>
        <v>23</v>
      </c>
      <c r="AA12" s="131">
        <f t="shared" si="0"/>
        <v>13192</v>
      </c>
      <c r="AB12" s="131">
        <f t="shared" si="0"/>
        <v>4296</v>
      </c>
      <c r="AC12" s="131">
        <f t="shared" si="0"/>
        <v>5823</v>
      </c>
      <c r="AD12" s="131">
        <f t="shared" si="0"/>
        <v>4146</v>
      </c>
      <c r="AE12" s="131">
        <f t="shared" si="0"/>
        <v>653</v>
      </c>
      <c r="AF12" s="131">
        <f t="shared" si="0"/>
        <v>1428</v>
      </c>
      <c r="AG12" s="131">
        <f t="shared" si="0"/>
        <v>10255</v>
      </c>
      <c r="AH12" s="131">
        <f t="shared" si="0"/>
        <v>1775</v>
      </c>
      <c r="AI12" s="131">
        <f t="shared" si="0"/>
        <v>4690</v>
      </c>
      <c r="AJ12" s="131">
        <f t="shared" si="0"/>
        <v>847</v>
      </c>
      <c r="AK12" s="131">
        <f t="shared" si="0"/>
        <v>673</v>
      </c>
      <c r="AL12" s="131">
        <f t="shared" si="0"/>
        <v>1003</v>
      </c>
      <c r="AM12" s="131">
        <f t="shared" si="0"/>
        <v>1592</v>
      </c>
      <c r="AN12" s="131">
        <f t="shared" si="0"/>
        <v>2415</v>
      </c>
      <c r="AO12" s="131">
        <f t="shared" si="0"/>
        <v>2406</v>
      </c>
      <c r="AP12" s="131">
        <f t="shared" si="0"/>
        <v>9047</v>
      </c>
      <c r="AQ12" s="131">
        <f t="shared" si="0"/>
        <v>2542</v>
      </c>
      <c r="AR12" s="131">
        <f t="shared" si="0"/>
        <v>247</v>
      </c>
      <c r="AS12" s="131">
        <f t="shared" si="0"/>
        <v>3034</v>
      </c>
      <c r="AT12" s="131">
        <f t="shared" si="0"/>
        <v>631</v>
      </c>
      <c r="AU12" s="131">
        <f t="shared" si="0"/>
        <v>8471</v>
      </c>
      <c r="AV12" s="131">
        <f t="shared" si="0"/>
        <v>1660</v>
      </c>
      <c r="AW12" s="131">
        <f t="shared" si="0"/>
        <v>2163</v>
      </c>
      <c r="AX12" s="131">
        <f t="shared" si="0"/>
        <v>4713</v>
      </c>
      <c r="AY12" s="131">
        <f t="shared" si="0"/>
        <v>2862</v>
      </c>
      <c r="AZ12" s="131">
        <f t="shared" si="0"/>
        <v>3938</v>
      </c>
      <c r="BA12" s="131">
        <f t="shared" si="0"/>
        <v>3374</v>
      </c>
      <c r="BB12" s="131">
        <f t="shared" si="0"/>
        <v>5778</v>
      </c>
      <c r="BC12" s="131">
        <f t="shared" si="0"/>
        <v>831</v>
      </c>
      <c r="BD12" s="131">
        <f t="shared" si="0"/>
        <v>1755</v>
      </c>
      <c r="BE12" s="131">
        <f t="shared" si="0"/>
        <v>2421</v>
      </c>
      <c r="BF12" s="131">
        <f t="shared" si="0"/>
        <v>3494</v>
      </c>
      <c r="BG12" s="131">
        <f t="shared" si="0"/>
        <v>1270</v>
      </c>
      <c r="BH12" s="131">
        <f t="shared" si="0"/>
        <v>1771</v>
      </c>
      <c r="BI12" s="131">
        <f t="shared" si="0"/>
        <v>1902</v>
      </c>
      <c r="BJ12" s="131">
        <f t="shared" si="0"/>
        <v>1730</v>
      </c>
      <c r="BK12" s="131">
        <f t="shared" si="0"/>
        <v>82</v>
      </c>
      <c r="BL12" s="131">
        <f t="shared" si="0"/>
        <v>1098</v>
      </c>
      <c r="BM12" s="131">
        <f t="shared" si="0"/>
        <v>5172</v>
      </c>
      <c r="BN12" s="131">
        <f t="shared" si="0"/>
        <v>1270</v>
      </c>
      <c r="BO12" s="131">
        <f t="shared" ref="BO12:BP12" si="1">SUM(BO14:BO351)</f>
        <v>6144</v>
      </c>
      <c r="BP12" s="132">
        <f t="shared" si="1"/>
        <v>2274</v>
      </c>
      <c r="BQ12" s="116"/>
    </row>
    <row r="13" spans="1:69">
      <c r="A13" s="11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16"/>
    </row>
    <row r="14" spans="1:69">
      <c r="A14" s="133" t="s">
        <v>265</v>
      </c>
      <c r="B14" s="134">
        <f>SUM(C14:BP14)</f>
        <v>75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1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4</v>
      </c>
      <c r="AC14" s="134">
        <v>10</v>
      </c>
      <c r="AD14" s="134">
        <v>2</v>
      </c>
      <c r="AE14" s="134">
        <v>0</v>
      </c>
      <c r="AF14" s="134">
        <v>14</v>
      </c>
      <c r="AG14" s="134">
        <v>0</v>
      </c>
      <c r="AH14" s="134">
        <v>0</v>
      </c>
      <c r="AI14" s="134">
        <v>0</v>
      </c>
      <c r="AJ14" s="134">
        <v>6</v>
      </c>
      <c r="AK14" s="134">
        <v>0</v>
      </c>
      <c r="AL14" s="134">
        <v>1</v>
      </c>
      <c r="AM14" s="134">
        <v>1</v>
      </c>
      <c r="AN14" s="134">
        <v>0</v>
      </c>
      <c r="AO14" s="134">
        <v>0</v>
      </c>
      <c r="AP14" s="134">
        <v>0</v>
      </c>
      <c r="AQ14" s="134">
        <v>1</v>
      </c>
      <c r="AR14" s="134">
        <v>0</v>
      </c>
      <c r="AS14" s="134">
        <v>3</v>
      </c>
      <c r="AT14" s="134">
        <v>0</v>
      </c>
      <c r="AU14" s="134">
        <v>0</v>
      </c>
      <c r="AV14" s="134">
        <v>1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6</v>
      </c>
      <c r="BC14" s="134">
        <v>0</v>
      </c>
      <c r="BD14" s="134">
        <v>1</v>
      </c>
      <c r="BE14" s="134">
        <v>6</v>
      </c>
      <c r="BF14" s="134">
        <v>0</v>
      </c>
      <c r="BG14" s="134">
        <v>4</v>
      </c>
      <c r="BH14" s="134">
        <v>2</v>
      </c>
      <c r="BI14" s="134">
        <v>0</v>
      </c>
      <c r="BJ14" s="134">
        <v>6</v>
      </c>
      <c r="BK14" s="134">
        <v>0</v>
      </c>
      <c r="BL14" s="134">
        <v>0</v>
      </c>
      <c r="BM14" s="134">
        <v>0</v>
      </c>
      <c r="BN14" s="134">
        <v>1</v>
      </c>
      <c r="BO14" s="134">
        <v>0</v>
      </c>
      <c r="BP14" s="134">
        <v>5</v>
      </c>
      <c r="BQ14" s="116"/>
    </row>
    <row r="15" spans="1:69">
      <c r="A15" s="133" t="s">
        <v>266</v>
      </c>
      <c r="B15" s="134">
        <f t="shared" ref="B15:B78" si="2">SUM(C15:BP15)</f>
        <v>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1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  <c r="AW15" s="134">
        <v>0</v>
      </c>
      <c r="AX15" s="134">
        <v>0</v>
      </c>
      <c r="AY15" s="134">
        <v>0</v>
      </c>
      <c r="AZ15" s="134">
        <v>1</v>
      </c>
      <c r="BA15" s="134">
        <v>0</v>
      </c>
      <c r="BB15" s="134">
        <v>0</v>
      </c>
      <c r="BC15" s="134">
        <v>0</v>
      </c>
      <c r="BD15" s="134">
        <v>0</v>
      </c>
      <c r="BE15" s="134">
        <v>0</v>
      </c>
      <c r="BF15" s="134">
        <v>0</v>
      </c>
      <c r="BG15" s="134">
        <v>0</v>
      </c>
      <c r="BH15" s="134">
        <v>0</v>
      </c>
      <c r="BI15" s="134">
        <v>0</v>
      </c>
      <c r="BJ15" s="134">
        <v>0</v>
      </c>
      <c r="BK15" s="134">
        <v>0</v>
      </c>
      <c r="BL15" s="134">
        <v>0</v>
      </c>
      <c r="BM15" s="134">
        <v>0</v>
      </c>
      <c r="BN15" s="134">
        <v>0</v>
      </c>
      <c r="BO15" s="134">
        <v>0</v>
      </c>
      <c r="BP15" s="134">
        <v>0</v>
      </c>
      <c r="BQ15" s="116"/>
    </row>
    <row r="16" spans="1:69">
      <c r="A16" s="135" t="s">
        <v>267</v>
      </c>
      <c r="B16" s="134">
        <f t="shared" si="2"/>
        <v>7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2</v>
      </c>
      <c r="R16" s="134">
        <v>1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1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0</v>
      </c>
      <c r="AK16" s="134">
        <v>0</v>
      </c>
      <c r="AL16" s="134">
        <v>0</v>
      </c>
      <c r="AM16" s="134">
        <v>0</v>
      </c>
      <c r="AN16" s="134">
        <v>0</v>
      </c>
      <c r="AO16" s="134">
        <v>0</v>
      </c>
      <c r="AP16" s="134">
        <v>0</v>
      </c>
      <c r="AQ16" s="134">
        <v>0</v>
      </c>
      <c r="AR16" s="134">
        <v>0</v>
      </c>
      <c r="AS16" s="134">
        <v>0</v>
      </c>
      <c r="AT16" s="134">
        <v>0</v>
      </c>
      <c r="AU16" s="134">
        <v>0</v>
      </c>
      <c r="AV16" s="134">
        <v>0</v>
      </c>
      <c r="AW16" s="134">
        <v>1</v>
      </c>
      <c r="AX16" s="134">
        <v>0</v>
      </c>
      <c r="AY16" s="134">
        <v>0</v>
      </c>
      <c r="AZ16" s="134">
        <v>0</v>
      </c>
      <c r="BA16" s="134">
        <v>0</v>
      </c>
      <c r="BB16" s="134">
        <v>0</v>
      </c>
      <c r="BC16" s="134">
        <v>0</v>
      </c>
      <c r="BD16" s="134">
        <v>0</v>
      </c>
      <c r="BE16" s="134">
        <v>0</v>
      </c>
      <c r="BF16" s="134">
        <v>0</v>
      </c>
      <c r="BG16" s="134">
        <v>0</v>
      </c>
      <c r="BH16" s="134">
        <v>0</v>
      </c>
      <c r="BI16" s="134">
        <v>0</v>
      </c>
      <c r="BJ16" s="134">
        <v>0</v>
      </c>
      <c r="BK16" s="134">
        <v>0</v>
      </c>
      <c r="BL16" s="134">
        <v>0</v>
      </c>
      <c r="BM16" s="134">
        <v>0</v>
      </c>
      <c r="BN16" s="134">
        <v>0</v>
      </c>
      <c r="BO16" s="134">
        <v>1</v>
      </c>
      <c r="BP16" s="134">
        <v>1</v>
      </c>
      <c r="BQ16" s="116"/>
    </row>
    <row r="17" spans="1:69">
      <c r="A17" s="133" t="s">
        <v>268</v>
      </c>
      <c r="B17" s="134">
        <f t="shared" si="2"/>
        <v>4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1</v>
      </c>
      <c r="R17" s="134">
        <v>1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1</v>
      </c>
      <c r="Z17" s="134">
        <v>0</v>
      </c>
      <c r="AA17" s="134">
        <v>1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  <c r="AW17" s="134">
        <v>0</v>
      </c>
      <c r="AX17" s="134">
        <v>0</v>
      </c>
      <c r="AY17" s="134">
        <v>0</v>
      </c>
      <c r="AZ17" s="134">
        <v>0</v>
      </c>
      <c r="BA17" s="134">
        <v>0</v>
      </c>
      <c r="BB17" s="134">
        <v>0</v>
      </c>
      <c r="BC17" s="134">
        <v>0</v>
      </c>
      <c r="BD17" s="134">
        <v>0</v>
      </c>
      <c r="BE17" s="134">
        <v>0</v>
      </c>
      <c r="BF17" s="134">
        <v>0</v>
      </c>
      <c r="BG17" s="134">
        <v>0</v>
      </c>
      <c r="BH17" s="134">
        <v>0</v>
      </c>
      <c r="BI17" s="134">
        <v>0</v>
      </c>
      <c r="BJ17" s="134">
        <v>0</v>
      </c>
      <c r="BK17" s="134">
        <v>0</v>
      </c>
      <c r="BL17" s="134">
        <v>0</v>
      </c>
      <c r="BM17" s="134">
        <v>0</v>
      </c>
      <c r="BN17" s="134">
        <v>0</v>
      </c>
      <c r="BO17" s="134">
        <v>0</v>
      </c>
      <c r="BP17" s="134">
        <v>0</v>
      </c>
      <c r="BQ17" s="116"/>
    </row>
    <row r="18" spans="1:69">
      <c r="A18" s="133" t="s">
        <v>269</v>
      </c>
      <c r="B18" s="134">
        <f t="shared" si="2"/>
        <v>4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1</v>
      </c>
      <c r="AB18" s="134">
        <v>0</v>
      </c>
      <c r="AC18" s="134">
        <v>0</v>
      </c>
      <c r="AD18" s="134">
        <v>1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4">
        <v>0</v>
      </c>
      <c r="AL18" s="134">
        <v>0</v>
      </c>
      <c r="AM18" s="134">
        <v>0</v>
      </c>
      <c r="AN18" s="134">
        <v>0</v>
      </c>
      <c r="AO18" s="134">
        <v>0</v>
      </c>
      <c r="AP18" s="134">
        <v>0</v>
      </c>
      <c r="AQ18" s="134">
        <v>0</v>
      </c>
      <c r="AR18" s="134">
        <v>0</v>
      </c>
      <c r="AS18" s="134">
        <v>0</v>
      </c>
      <c r="AT18" s="134">
        <v>0</v>
      </c>
      <c r="AU18" s="134">
        <v>0</v>
      </c>
      <c r="AV18" s="134">
        <v>0</v>
      </c>
      <c r="AW18" s="134">
        <v>0</v>
      </c>
      <c r="AX18" s="134">
        <v>0</v>
      </c>
      <c r="AY18" s="134">
        <v>0</v>
      </c>
      <c r="AZ18" s="134">
        <v>0</v>
      </c>
      <c r="BA18" s="134">
        <v>0</v>
      </c>
      <c r="BB18" s="134">
        <v>0</v>
      </c>
      <c r="BC18" s="134">
        <v>0</v>
      </c>
      <c r="BD18" s="134">
        <v>0</v>
      </c>
      <c r="BE18" s="134">
        <v>0</v>
      </c>
      <c r="BF18" s="134">
        <v>0</v>
      </c>
      <c r="BG18" s="134">
        <v>0</v>
      </c>
      <c r="BH18" s="134">
        <v>0</v>
      </c>
      <c r="BI18" s="134">
        <v>0</v>
      </c>
      <c r="BJ18" s="134">
        <v>0</v>
      </c>
      <c r="BK18" s="134">
        <v>0</v>
      </c>
      <c r="BL18" s="134">
        <v>0</v>
      </c>
      <c r="BM18" s="134">
        <v>0</v>
      </c>
      <c r="BN18" s="134">
        <v>0</v>
      </c>
      <c r="BO18" s="134">
        <v>2</v>
      </c>
      <c r="BP18" s="134">
        <v>0</v>
      </c>
      <c r="BQ18" s="116"/>
    </row>
    <row r="19" spans="1:69">
      <c r="A19" s="136" t="s">
        <v>270</v>
      </c>
      <c r="B19" s="134">
        <f t="shared" si="2"/>
        <v>1197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124</v>
      </c>
      <c r="R19" s="134">
        <v>85</v>
      </c>
      <c r="S19" s="134">
        <v>0</v>
      </c>
      <c r="T19" s="134">
        <v>0</v>
      </c>
      <c r="U19" s="134">
        <v>3</v>
      </c>
      <c r="V19" s="134">
        <v>5</v>
      </c>
      <c r="W19" s="134">
        <v>0</v>
      </c>
      <c r="X19" s="134">
        <v>1</v>
      </c>
      <c r="Y19" s="134">
        <v>1</v>
      </c>
      <c r="Z19" s="134">
        <v>0</v>
      </c>
      <c r="AA19" s="134">
        <v>43</v>
      </c>
      <c r="AB19" s="134">
        <v>31</v>
      </c>
      <c r="AC19" s="134">
        <v>46</v>
      </c>
      <c r="AD19" s="134">
        <v>50</v>
      </c>
      <c r="AE19" s="134">
        <v>0</v>
      </c>
      <c r="AF19" s="134">
        <v>10</v>
      </c>
      <c r="AG19" s="134">
        <v>120</v>
      </c>
      <c r="AH19" s="134">
        <v>16</v>
      </c>
      <c r="AI19" s="134">
        <v>44</v>
      </c>
      <c r="AJ19" s="134">
        <v>2</v>
      </c>
      <c r="AK19" s="134">
        <v>10</v>
      </c>
      <c r="AL19" s="134">
        <v>8</v>
      </c>
      <c r="AM19" s="134">
        <v>10</v>
      </c>
      <c r="AN19" s="134">
        <v>18</v>
      </c>
      <c r="AO19" s="134">
        <v>16</v>
      </c>
      <c r="AP19" s="134">
        <v>45</v>
      </c>
      <c r="AQ19" s="134">
        <v>10</v>
      </c>
      <c r="AR19" s="134">
        <v>0</v>
      </c>
      <c r="AS19" s="134">
        <v>15</v>
      </c>
      <c r="AT19" s="134">
        <v>1</v>
      </c>
      <c r="AU19" s="134">
        <v>50</v>
      </c>
      <c r="AV19" s="134">
        <v>11</v>
      </c>
      <c r="AW19" s="134">
        <v>14</v>
      </c>
      <c r="AX19" s="134">
        <v>59</v>
      </c>
      <c r="AY19" s="134">
        <v>14</v>
      </c>
      <c r="AZ19" s="134">
        <v>19</v>
      </c>
      <c r="BA19" s="134">
        <v>19</v>
      </c>
      <c r="BB19" s="134">
        <v>70</v>
      </c>
      <c r="BC19" s="134">
        <v>3</v>
      </c>
      <c r="BD19" s="134">
        <v>23</v>
      </c>
      <c r="BE19" s="134">
        <v>10</v>
      </c>
      <c r="BF19" s="134">
        <v>20</v>
      </c>
      <c r="BG19" s="134">
        <v>5</v>
      </c>
      <c r="BH19" s="134">
        <v>23</v>
      </c>
      <c r="BI19" s="134">
        <v>14</v>
      </c>
      <c r="BJ19" s="134">
        <v>3</v>
      </c>
      <c r="BK19" s="134">
        <v>0</v>
      </c>
      <c r="BL19" s="134">
        <v>6</v>
      </c>
      <c r="BM19" s="134">
        <v>38</v>
      </c>
      <c r="BN19" s="134">
        <v>10</v>
      </c>
      <c r="BO19" s="134">
        <v>57</v>
      </c>
      <c r="BP19" s="134">
        <v>15</v>
      </c>
      <c r="BQ19" s="116"/>
    </row>
    <row r="20" spans="1:69">
      <c r="A20" s="110" t="s">
        <v>271</v>
      </c>
      <c r="B20" s="134">
        <f t="shared" si="2"/>
        <v>547</v>
      </c>
      <c r="C20" s="134">
        <v>20</v>
      </c>
      <c r="D20" s="134">
        <v>6</v>
      </c>
      <c r="E20" s="134">
        <v>5</v>
      </c>
      <c r="F20" s="134">
        <v>0</v>
      </c>
      <c r="G20" s="134">
        <v>0</v>
      </c>
      <c r="H20" s="134">
        <v>0</v>
      </c>
      <c r="I20" s="134">
        <v>1</v>
      </c>
      <c r="J20" s="134">
        <v>2</v>
      </c>
      <c r="K20" s="134">
        <v>0</v>
      </c>
      <c r="L20" s="134">
        <v>0</v>
      </c>
      <c r="M20" s="134">
        <v>2</v>
      </c>
      <c r="N20" s="134">
        <v>0</v>
      </c>
      <c r="O20" s="134">
        <v>0</v>
      </c>
      <c r="P20" s="134">
        <v>0</v>
      </c>
      <c r="Q20" s="134">
        <v>3</v>
      </c>
      <c r="R20" s="134">
        <v>6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38</v>
      </c>
      <c r="Y20" s="134">
        <v>0</v>
      </c>
      <c r="Z20" s="134">
        <v>0</v>
      </c>
      <c r="AA20" s="134">
        <v>63</v>
      </c>
      <c r="AB20" s="134">
        <v>13</v>
      </c>
      <c r="AC20" s="134">
        <v>18</v>
      </c>
      <c r="AD20" s="134">
        <v>0</v>
      </c>
      <c r="AE20" s="134">
        <v>30</v>
      </c>
      <c r="AF20" s="134">
        <v>2</v>
      </c>
      <c r="AG20" s="134">
        <v>70</v>
      </c>
      <c r="AH20" s="134">
        <v>11</v>
      </c>
      <c r="AI20" s="134">
        <v>17</v>
      </c>
      <c r="AJ20" s="134">
        <v>1</v>
      </c>
      <c r="AK20" s="134">
        <v>2</v>
      </c>
      <c r="AL20" s="134">
        <v>1</v>
      </c>
      <c r="AM20" s="134">
        <v>1</v>
      </c>
      <c r="AN20" s="134">
        <v>5</v>
      </c>
      <c r="AO20" s="134">
        <v>13</v>
      </c>
      <c r="AP20" s="134">
        <v>44</v>
      </c>
      <c r="AQ20" s="134">
        <v>2</v>
      </c>
      <c r="AR20" s="134">
        <v>6</v>
      </c>
      <c r="AS20" s="134">
        <v>9</v>
      </c>
      <c r="AT20" s="134">
        <v>2</v>
      </c>
      <c r="AU20" s="134">
        <v>25</v>
      </c>
      <c r="AV20" s="134">
        <v>3</v>
      </c>
      <c r="AW20" s="134">
        <v>5</v>
      </c>
      <c r="AX20" s="134">
        <v>11</v>
      </c>
      <c r="AY20" s="134">
        <v>0</v>
      </c>
      <c r="AZ20" s="134">
        <v>11</v>
      </c>
      <c r="BA20" s="134">
        <v>12</v>
      </c>
      <c r="BB20" s="134">
        <v>2</v>
      </c>
      <c r="BC20" s="134">
        <v>0</v>
      </c>
      <c r="BD20" s="134">
        <v>3</v>
      </c>
      <c r="BE20" s="134">
        <v>2</v>
      </c>
      <c r="BF20" s="134">
        <v>19</v>
      </c>
      <c r="BG20" s="134">
        <v>0</v>
      </c>
      <c r="BH20" s="134">
        <v>4</v>
      </c>
      <c r="BI20" s="134">
        <v>3</v>
      </c>
      <c r="BJ20" s="134">
        <v>6</v>
      </c>
      <c r="BK20" s="134">
        <v>0</v>
      </c>
      <c r="BL20" s="134">
        <v>1</v>
      </c>
      <c r="BM20" s="134">
        <v>12</v>
      </c>
      <c r="BN20" s="134">
        <v>0</v>
      </c>
      <c r="BO20" s="134">
        <v>29</v>
      </c>
      <c r="BP20" s="134">
        <v>6</v>
      </c>
      <c r="BQ20" s="116"/>
    </row>
    <row r="21" spans="1:69">
      <c r="A21" s="110" t="s">
        <v>272</v>
      </c>
      <c r="B21" s="134">
        <f t="shared" si="2"/>
        <v>57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1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1</v>
      </c>
      <c r="AC21" s="134">
        <v>4</v>
      </c>
      <c r="AD21" s="134">
        <v>1</v>
      </c>
      <c r="AE21" s="134">
        <v>0</v>
      </c>
      <c r="AF21" s="134">
        <v>4</v>
      </c>
      <c r="AG21" s="134">
        <v>0</v>
      </c>
      <c r="AH21" s="134">
        <v>0</v>
      </c>
      <c r="AI21" s="134">
        <v>0</v>
      </c>
      <c r="AJ21" s="134">
        <v>2</v>
      </c>
      <c r="AK21" s="134">
        <v>1</v>
      </c>
      <c r="AL21" s="134">
        <v>2</v>
      </c>
      <c r="AM21" s="134">
        <v>5</v>
      </c>
      <c r="AN21" s="134">
        <v>0</v>
      </c>
      <c r="AO21" s="134">
        <v>0</v>
      </c>
      <c r="AP21" s="134">
        <v>0</v>
      </c>
      <c r="AQ21" s="134">
        <v>1</v>
      </c>
      <c r="AR21" s="134">
        <v>0</v>
      </c>
      <c r="AS21" s="134">
        <v>2</v>
      </c>
      <c r="AT21" s="134">
        <v>1</v>
      </c>
      <c r="AU21" s="134">
        <v>0</v>
      </c>
      <c r="AV21" s="134">
        <v>1</v>
      </c>
      <c r="AW21" s="134">
        <v>0</v>
      </c>
      <c r="AX21" s="134">
        <v>0</v>
      </c>
      <c r="AY21" s="134">
        <v>9</v>
      </c>
      <c r="AZ21" s="134">
        <v>0</v>
      </c>
      <c r="BA21" s="134">
        <v>0</v>
      </c>
      <c r="BB21" s="134">
        <v>5</v>
      </c>
      <c r="BC21" s="134">
        <v>3</v>
      </c>
      <c r="BD21" s="134">
        <v>1</v>
      </c>
      <c r="BE21" s="134">
        <v>2</v>
      </c>
      <c r="BF21" s="134">
        <v>0</v>
      </c>
      <c r="BG21" s="134">
        <v>3</v>
      </c>
      <c r="BH21" s="134">
        <v>3</v>
      </c>
      <c r="BI21" s="134">
        <v>0</v>
      </c>
      <c r="BJ21" s="134">
        <v>0</v>
      </c>
      <c r="BK21" s="134">
        <v>0</v>
      </c>
      <c r="BL21" s="134">
        <v>2</v>
      </c>
      <c r="BM21" s="134">
        <v>0</v>
      </c>
      <c r="BN21" s="134">
        <v>0</v>
      </c>
      <c r="BO21" s="134">
        <v>1</v>
      </c>
      <c r="BP21" s="134">
        <v>2</v>
      </c>
      <c r="BQ21" s="116"/>
    </row>
    <row r="22" spans="1:69">
      <c r="A22" s="110" t="s">
        <v>273</v>
      </c>
      <c r="B22" s="134">
        <f t="shared" si="2"/>
        <v>344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7</v>
      </c>
      <c r="AC22" s="134">
        <v>5</v>
      </c>
      <c r="AD22" s="134">
        <v>0</v>
      </c>
      <c r="AE22" s="134">
        <v>0</v>
      </c>
      <c r="AF22" s="134">
        <v>37</v>
      </c>
      <c r="AG22" s="134">
        <v>0</v>
      </c>
      <c r="AH22" s="134">
        <v>0</v>
      </c>
      <c r="AI22" s="134">
        <v>0</v>
      </c>
      <c r="AJ22" s="134">
        <v>10</v>
      </c>
      <c r="AK22" s="134">
        <v>15</v>
      </c>
      <c r="AL22" s="134">
        <v>15</v>
      </c>
      <c r="AM22" s="134">
        <v>32</v>
      </c>
      <c r="AN22" s="134">
        <v>0</v>
      </c>
      <c r="AO22" s="134">
        <v>0</v>
      </c>
      <c r="AP22" s="134">
        <v>1</v>
      </c>
      <c r="AQ22" s="134">
        <v>14</v>
      </c>
      <c r="AR22" s="134">
        <v>0</v>
      </c>
      <c r="AS22" s="134">
        <v>1</v>
      </c>
      <c r="AT22" s="134">
        <v>8</v>
      </c>
      <c r="AU22" s="134">
        <v>0</v>
      </c>
      <c r="AV22" s="134">
        <v>17</v>
      </c>
      <c r="AW22" s="134">
        <v>16</v>
      </c>
      <c r="AX22" s="134">
        <v>0</v>
      </c>
      <c r="AY22" s="134">
        <v>47</v>
      </c>
      <c r="AZ22" s="134">
        <v>0</v>
      </c>
      <c r="BA22" s="134">
        <v>0</v>
      </c>
      <c r="BB22" s="134">
        <v>13</v>
      </c>
      <c r="BC22" s="134">
        <v>12</v>
      </c>
      <c r="BD22" s="134">
        <v>14</v>
      </c>
      <c r="BE22" s="134">
        <v>2</v>
      </c>
      <c r="BF22" s="134">
        <v>0</v>
      </c>
      <c r="BG22" s="134">
        <v>22</v>
      </c>
      <c r="BH22" s="134">
        <v>31</v>
      </c>
      <c r="BI22" s="134">
        <v>0</v>
      </c>
      <c r="BJ22" s="134">
        <v>15</v>
      </c>
      <c r="BK22" s="134">
        <v>0</v>
      </c>
      <c r="BL22" s="134">
        <v>1</v>
      </c>
      <c r="BM22" s="134">
        <v>0</v>
      </c>
      <c r="BN22" s="134">
        <v>4</v>
      </c>
      <c r="BO22" s="134">
        <v>0</v>
      </c>
      <c r="BP22" s="134">
        <v>5</v>
      </c>
      <c r="BQ22" s="116"/>
    </row>
    <row r="23" spans="1:69">
      <c r="A23" s="110" t="s">
        <v>274</v>
      </c>
      <c r="B23" s="134">
        <f t="shared" si="2"/>
        <v>2623</v>
      </c>
      <c r="C23" s="134">
        <v>4</v>
      </c>
      <c r="D23" s="134">
        <v>6</v>
      </c>
      <c r="E23" s="134">
        <v>1</v>
      </c>
      <c r="F23" s="134">
        <v>1</v>
      </c>
      <c r="G23" s="134">
        <v>0</v>
      </c>
      <c r="H23" s="134">
        <v>3</v>
      </c>
      <c r="I23" s="134">
        <v>0</v>
      </c>
      <c r="J23" s="134">
        <v>0</v>
      </c>
      <c r="K23" s="134">
        <v>1</v>
      </c>
      <c r="L23" s="134">
        <v>0</v>
      </c>
      <c r="M23" s="134">
        <v>5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108</v>
      </c>
      <c r="Y23" s="134">
        <v>0</v>
      </c>
      <c r="Z23" s="134">
        <v>0</v>
      </c>
      <c r="AA23" s="134">
        <v>178</v>
      </c>
      <c r="AB23" s="134">
        <v>73</v>
      </c>
      <c r="AC23" s="134">
        <v>257</v>
      </c>
      <c r="AD23" s="134">
        <v>124</v>
      </c>
      <c r="AE23" s="134">
        <v>1</v>
      </c>
      <c r="AF23" s="134">
        <v>3</v>
      </c>
      <c r="AG23" s="134">
        <v>238</v>
      </c>
      <c r="AH23" s="134">
        <v>38</v>
      </c>
      <c r="AI23" s="134">
        <v>106</v>
      </c>
      <c r="AJ23" s="134">
        <v>5</v>
      </c>
      <c r="AK23" s="134">
        <v>6</v>
      </c>
      <c r="AL23" s="134">
        <v>12</v>
      </c>
      <c r="AM23" s="134">
        <v>4</v>
      </c>
      <c r="AN23" s="134">
        <v>43</v>
      </c>
      <c r="AO23" s="134">
        <v>80</v>
      </c>
      <c r="AP23" s="134">
        <v>131</v>
      </c>
      <c r="AQ23" s="134">
        <v>53</v>
      </c>
      <c r="AR23" s="134">
        <v>0</v>
      </c>
      <c r="AS23" s="134">
        <v>82</v>
      </c>
      <c r="AT23" s="134">
        <v>16</v>
      </c>
      <c r="AU23" s="134">
        <v>155</v>
      </c>
      <c r="AV23" s="134">
        <v>16</v>
      </c>
      <c r="AW23" s="134">
        <v>41</v>
      </c>
      <c r="AX23" s="134">
        <v>60</v>
      </c>
      <c r="AY23" s="134">
        <v>5</v>
      </c>
      <c r="AZ23" s="134">
        <v>56</v>
      </c>
      <c r="BA23" s="134">
        <v>45</v>
      </c>
      <c r="BB23" s="134">
        <v>93</v>
      </c>
      <c r="BC23" s="134">
        <v>1</v>
      </c>
      <c r="BD23" s="134">
        <v>3</v>
      </c>
      <c r="BE23" s="134">
        <v>42</v>
      </c>
      <c r="BF23" s="134">
        <v>87</v>
      </c>
      <c r="BG23" s="134">
        <v>5</v>
      </c>
      <c r="BH23" s="134">
        <v>5</v>
      </c>
      <c r="BI23" s="134">
        <v>28</v>
      </c>
      <c r="BJ23" s="134">
        <v>22</v>
      </c>
      <c r="BK23" s="134">
        <v>0</v>
      </c>
      <c r="BL23" s="134">
        <v>41</v>
      </c>
      <c r="BM23" s="134">
        <v>95</v>
      </c>
      <c r="BN23" s="134">
        <v>15</v>
      </c>
      <c r="BO23" s="134">
        <v>194</v>
      </c>
      <c r="BP23" s="134">
        <v>35</v>
      </c>
      <c r="BQ23" s="116"/>
    </row>
    <row r="24" spans="1:69">
      <c r="A24" s="136" t="s">
        <v>275</v>
      </c>
      <c r="B24" s="134">
        <f t="shared" si="2"/>
        <v>303</v>
      </c>
      <c r="C24" s="134">
        <v>6</v>
      </c>
      <c r="D24" s="134">
        <v>1</v>
      </c>
      <c r="E24" s="134">
        <v>0</v>
      </c>
      <c r="F24" s="134">
        <v>0</v>
      </c>
      <c r="G24" s="134">
        <v>0</v>
      </c>
      <c r="H24" s="134">
        <v>1</v>
      </c>
      <c r="I24" s="134">
        <v>2</v>
      </c>
      <c r="J24" s="134">
        <v>0</v>
      </c>
      <c r="K24" s="134">
        <v>0</v>
      </c>
      <c r="L24" s="134">
        <v>1</v>
      </c>
      <c r="M24" s="134">
        <v>1</v>
      </c>
      <c r="N24" s="134">
        <v>0</v>
      </c>
      <c r="O24" s="134">
        <v>0</v>
      </c>
      <c r="P24" s="134">
        <v>1</v>
      </c>
      <c r="Q24" s="134">
        <v>15</v>
      </c>
      <c r="R24" s="134">
        <v>19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53</v>
      </c>
      <c r="AB24" s="134">
        <v>33</v>
      </c>
      <c r="AC24" s="134">
        <v>27</v>
      </c>
      <c r="AD24" s="134">
        <v>23</v>
      </c>
      <c r="AE24" s="134">
        <v>0</v>
      </c>
      <c r="AF24" s="134">
        <v>4</v>
      </c>
      <c r="AG24" s="134">
        <v>17</v>
      </c>
      <c r="AH24" s="134">
        <v>2</v>
      </c>
      <c r="AI24" s="134">
        <v>0</v>
      </c>
      <c r="AJ24" s="134">
        <v>0</v>
      </c>
      <c r="AK24" s="134">
        <v>1</v>
      </c>
      <c r="AL24" s="134">
        <v>2</v>
      </c>
      <c r="AM24" s="134">
        <v>2</v>
      </c>
      <c r="AN24" s="134">
        <v>1</v>
      </c>
      <c r="AO24" s="134">
        <v>0</v>
      </c>
      <c r="AP24" s="134">
        <v>9</v>
      </c>
      <c r="AQ24" s="134">
        <v>1</v>
      </c>
      <c r="AR24" s="134">
        <v>0</v>
      </c>
      <c r="AS24" s="134">
        <v>0</v>
      </c>
      <c r="AT24" s="134">
        <v>1</v>
      </c>
      <c r="AU24" s="134">
        <v>6</v>
      </c>
      <c r="AV24" s="134">
        <v>1</v>
      </c>
      <c r="AW24" s="134">
        <v>7</v>
      </c>
      <c r="AX24" s="134">
        <v>2</v>
      </c>
      <c r="AY24" s="134">
        <v>3</v>
      </c>
      <c r="AZ24" s="134">
        <v>3</v>
      </c>
      <c r="BA24" s="134">
        <v>5</v>
      </c>
      <c r="BB24" s="134">
        <v>13</v>
      </c>
      <c r="BC24" s="134">
        <v>3</v>
      </c>
      <c r="BD24" s="134">
        <v>3</v>
      </c>
      <c r="BE24" s="134">
        <v>2</v>
      </c>
      <c r="BF24" s="134">
        <v>3</v>
      </c>
      <c r="BG24" s="134">
        <v>3</v>
      </c>
      <c r="BH24" s="134">
        <v>0</v>
      </c>
      <c r="BI24" s="134">
        <v>3</v>
      </c>
      <c r="BJ24" s="134">
        <v>1</v>
      </c>
      <c r="BK24" s="134">
        <v>0</v>
      </c>
      <c r="BL24" s="134">
        <v>2</v>
      </c>
      <c r="BM24" s="134">
        <v>10</v>
      </c>
      <c r="BN24" s="134">
        <v>1</v>
      </c>
      <c r="BO24" s="134">
        <v>5</v>
      </c>
      <c r="BP24" s="134">
        <v>4</v>
      </c>
      <c r="BQ24" s="116"/>
    </row>
    <row r="25" spans="1:69">
      <c r="A25" s="133" t="s">
        <v>276</v>
      </c>
      <c r="B25" s="134">
        <f t="shared" si="2"/>
        <v>2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2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>
        <v>0</v>
      </c>
      <c r="AW25" s="134">
        <v>0</v>
      </c>
      <c r="AX25" s="134">
        <v>0</v>
      </c>
      <c r="AY25" s="134">
        <v>0</v>
      </c>
      <c r="AZ25" s="134">
        <v>0</v>
      </c>
      <c r="BA25" s="134">
        <v>0</v>
      </c>
      <c r="BB25" s="134">
        <v>0</v>
      </c>
      <c r="BC25" s="134">
        <v>0</v>
      </c>
      <c r="BD25" s="134">
        <v>0</v>
      </c>
      <c r="BE25" s="134">
        <v>0</v>
      </c>
      <c r="BF25" s="134">
        <v>0</v>
      </c>
      <c r="BG25" s="134">
        <v>0</v>
      </c>
      <c r="BH25" s="134">
        <v>0</v>
      </c>
      <c r="BI25" s="134">
        <v>0</v>
      </c>
      <c r="BJ25" s="134">
        <v>0</v>
      </c>
      <c r="BK25" s="134">
        <v>0</v>
      </c>
      <c r="BL25" s="134">
        <v>0</v>
      </c>
      <c r="BM25" s="134">
        <v>0</v>
      </c>
      <c r="BN25" s="134">
        <v>0</v>
      </c>
      <c r="BO25" s="134">
        <v>0</v>
      </c>
      <c r="BP25" s="134">
        <v>0</v>
      </c>
      <c r="BQ25" s="116"/>
    </row>
    <row r="26" spans="1:69">
      <c r="A26" s="136" t="s">
        <v>277</v>
      </c>
      <c r="B26" s="134">
        <f t="shared" si="2"/>
        <v>439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13</v>
      </c>
      <c r="S26" s="134">
        <v>0</v>
      </c>
      <c r="T26" s="134">
        <v>79</v>
      </c>
      <c r="U26" s="134">
        <v>1</v>
      </c>
      <c r="V26" s="134">
        <v>4</v>
      </c>
      <c r="W26" s="134">
        <v>0</v>
      </c>
      <c r="X26" s="134">
        <v>0</v>
      </c>
      <c r="Y26" s="134">
        <v>0</v>
      </c>
      <c r="Z26" s="134">
        <v>0</v>
      </c>
      <c r="AA26" s="134">
        <v>51</v>
      </c>
      <c r="AB26" s="134">
        <v>6</v>
      </c>
      <c r="AC26" s="134">
        <v>11</v>
      </c>
      <c r="AD26" s="134">
        <v>57</v>
      </c>
      <c r="AE26" s="134">
        <v>0</v>
      </c>
      <c r="AF26" s="134">
        <v>1</v>
      </c>
      <c r="AG26" s="134">
        <v>25</v>
      </c>
      <c r="AH26" s="134">
        <v>1</v>
      </c>
      <c r="AI26" s="134">
        <v>7</v>
      </c>
      <c r="AJ26" s="134">
        <v>0</v>
      </c>
      <c r="AK26" s="134">
        <v>1</v>
      </c>
      <c r="AL26" s="134">
        <v>1</v>
      </c>
      <c r="AM26" s="134">
        <v>3</v>
      </c>
      <c r="AN26" s="134">
        <v>6</v>
      </c>
      <c r="AO26" s="134">
        <v>7</v>
      </c>
      <c r="AP26" s="134">
        <v>20</v>
      </c>
      <c r="AQ26" s="134">
        <v>5</v>
      </c>
      <c r="AR26" s="134">
        <v>0</v>
      </c>
      <c r="AS26" s="134">
        <v>4</v>
      </c>
      <c r="AT26" s="134">
        <v>1</v>
      </c>
      <c r="AU26" s="134">
        <v>26</v>
      </c>
      <c r="AV26" s="134">
        <v>7</v>
      </c>
      <c r="AW26" s="134">
        <v>7</v>
      </c>
      <c r="AX26" s="134">
        <v>15</v>
      </c>
      <c r="AY26" s="134">
        <v>3</v>
      </c>
      <c r="AZ26" s="134">
        <v>14</v>
      </c>
      <c r="BA26" s="134">
        <v>4</v>
      </c>
      <c r="BB26" s="134">
        <v>9</v>
      </c>
      <c r="BC26" s="134">
        <v>2</v>
      </c>
      <c r="BD26" s="134">
        <v>3</v>
      </c>
      <c r="BE26" s="134">
        <v>6</v>
      </c>
      <c r="BF26" s="134">
        <v>8</v>
      </c>
      <c r="BG26" s="134">
        <v>2</v>
      </c>
      <c r="BH26" s="134">
        <v>6</v>
      </c>
      <c r="BI26" s="134">
        <v>0</v>
      </c>
      <c r="BJ26" s="134">
        <v>3</v>
      </c>
      <c r="BK26" s="134">
        <v>0</v>
      </c>
      <c r="BL26" s="134">
        <v>1</v>
      </c>
      <c r="BM26" s="134">
        <v>6</v>
      </c>
      <c r="BN26" s="134">
        <v>0</v>
      </c>
      <c r="BO26" s="134">
        <v>11</v>
      </c>
      <c r="BP26" s="134">
        <v>2</v>
      </c>
      <c r="BQ26" s="116"/>
    </row>
    <row r="27" spans="1:69">
      <c r="A27" s="136" t="s">
        <v>278</v>
      </c>
      <c r="B27" s="134">
        <f t="shared" si="2"/>
        <v>3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1</v>
      </c>
      <c r="AV27" s="134">
        <v>0</v>
      </c>
      <c r="AW27" s="134">
        <v>0</v>
      </c>
      <c r="AX27" s="134">
        <v>0</v>
      </c>
      <c r="AY27" s="134">
        <v>0</v>
      </c>
      <c r="AZ27" s="134">
        <v>0</v>
      </c>
      <c r="BA27" s="134">
        <v>0</v>
      </c>
      <c r="BB27" s="134">
        <v>0</v>
      </c>
      <c r="BC27" s="134">
        <v>0</v>
      </c>
      <c r="BD27" s="134">
        <v>0</v>
      </c>
      <c r="BE27" s="134">
        <v>0</v>
      </c>
      <c r="BF27" s="134">
        <v>2</v>
      </c>
      <c r="BG27" s="134">
        <v>0</v>
      </c>
      <c r="BH27" s="134">
        <v>0</v>
      </c>
      <c r="BI27" s="134">
        <v>0</v>
      </c>
      <c r="BJ27" s="134">
        <v>0</v>
      </c>
      <c r="BK27" s="134">
        <v>0</v>
      </c>
      <c r="BL27" s="134">
        <v>0</v>
      </c>
      <c r="BM27" s="134">
        <v>0</v>
      </c>
      <c r="BN27" s="134">
        <v>0</v>
      </c>
      <c r="BO27" s="134">
        <v>0</v>
      </c>
      <c r="BP27" s="134">
        <v>0</v>
      </c>
      <c r="BQ27" s="116"/>
    </row>
    <row r="28" spans="1:69">
      <c r="A28" s="110" t="s">
        <v>279</v>
      </c>
      <c r="B28" s="134">
        <f t="shared" si="2"/>
        <v>32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  <c r="AC28" s="134">
        <v>0</v>
      </c>
      <c r="AD28" s="134">
        <v>0</v>
      </c>
      <c r="AE28" s="134">
        <v>0</v>
      </c>
      <c r="AF28" s="134">
        <v>0</v>
      </c>
      <c r="AG28" s="134">
        <v>0</v>
      </c>
      <c r="AH28" s="134">
        <v>0</v>
      </c>
      <c r="AI28" s="134">
        <v>5</v>
      </c>
      <c r="AJ28" s="134">
        <v>0</v>
      </c>
      <c r="AK28" s="134">
        <v>0</v>
      </c>
      <c r="AL28" s="134">
        <v>0</v>
      </c>
      <c r="AM28" s="134">
        <v>0</v>
      </c>
      <c r="AN28" s="134">
        <v>0</v>
      </c>
      <c r="AO28" s="134">
        <v>0</v>
      </c>
      <c r="AP28" s="134">
        <v>0</v>
      </c>
      <c r="AQ28" s="134">
        <v>0</v>
      </c>
      <c r="AR28" s="134">
        <v>0</v>
      </c>
      <c r="AS28" s="134">
        <v>0</v>
      </c>
      <c r="AT28" s="134">
        <v>1</v>
      </c>
      <c r="AU28" s="134">
        <v>0</v>
      </c>
      <c r="AV28" s="134">
        <v>0</v>
      </c>
      <c r="AW28" s="134">
        <v>0</v>
      </c>
      <c r="AX28" s="134">
        <v>7</v>
      </c>
      <c r="AY28" s="134">
        <v>0</v>
      </c>
      <c r="AZ28" s="134">
        <v>0</v>
      </c>
      <c r="BA28" s="134">
        <v>0</v>
      </c>
      <c r="BB28" s="134">
        <v>0</v>
      </c>
      <c r="BC28" s="134">
        <v>0</v>
      </c>
      <c r="BD28" s="134">
        <v>0</v>
      </c>
      <c r="BE28" s="134">
        <v>0</v>
      </c>
      <c r="BF28" s="134">
        <v>1</v>
      </c>
      <c r="BG28" s="134">
        <v>7</v>
      </c>
      <c r="BH28" s="134">
        <v>0</v>
      </c>
      <c r="BI28" s="134">
        <v>0</v>
      </c>
      <c r="BJ28" s="134">
        <v>0</v>
      </c>
      <c r="BK28" s="134">
        <v>2</v>
      </c>
      <c r="BL28" s="134">
        <v>0</v>
      </c>
      <c r="BM28" s="134">
        <v>0</v>
      </c>
      <c r="BN28" s="134">
        <v>0</v>
      </c>
      <c r="BO28" s="134">
        <v>9</v>
      </c>
      <c r="BP28" s="134">
        <v>0</v>
      </c>
      <c r="BQ28" s="116"/>
    </row>
    <row r="29" spans="1:69">
      <c r="A29" s="136" t="s">
        <v>280</v>
      </c>
      <c r="B29" s="134">
        <f t="shared" si="2"/>
        <v>1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0</v>
      </c>
      <c r="AL29" s="134">
        <v>0</v>
      </c>
      <c r="AM29" s="134">
        <v>0</v>
      </c>
      <c r="AN29" s="134">
        <v>0</v>
      </c>
      <c r="AO29" s="134">
        <v>0</v>
      </c>
      <c r="AP29" s="134">
        <v>0</v>
      </c>
      <c r="AQ29" s="134">
        <v>0</v>
      </c>
      <c r="AR29" s="134">
        <v>0</v>
      </c>
      <c r="AS29" s="134">
        <v>1</v>
      </c>
      <c r="AT29" s="134">
        <v>0</v>
      </c>
      <c r="AU29" s="134">
        <v>0</v>
      </c>
      <c r="AV29" s="134">
        <v>0</v>
      </c>
      <c r="AW29" s="134">
        <v>0</v>
      </c>
      <c r="AX29" s="134">
        <v>0</v>
      </c>
      <c r="AY29" s="134">
        <v>0</v>
      </c>
      <c r="AZ29" s="134">
        <v>0</v>
      </c>
      <c r="BA29" s="134">
        <v>0</v>
      </c>
      <c r="BB29" s="134">
        <v>0</v>
      </c>
      <c r="BC29" s="134">
        <v>0</v>
      </c>
      <c r="BD29" s="134">
        <v>0</v>
      </c>
      <c r="BE29" s="134">
        <v>0</v>
      </c>
      <c r="BF29" s="134">
        <v>0</v>
      </c>
      <c r="BG29" s="134">
        <v>0</v>
      </c>
      <c r="BH29" s="134">
        <v>0</v>
      </c>
      <c r="BI29" s="134">
        <v>0</v>
      </c>
      <c r="BJ29" s="134">
        <v>0</v>
      </c>
      <c r="BK29" s="134">
        <v>0</v>
      </c>
      <c r="BL29" s="134">
        <v>0</v>
      </c>
      <c r="BM29" s="134">
        <v>0</v>
      </c>
      <c r="BN29" s="134">
        <v>0</v>
      </c>
      <c r="BO29" s="134">
        <v>0</v>
      </c>
      <c r="BP29" s="134">
        <v>0</v>
      </c>
      <c r="BQ29" s="116"/>
    </row>
    <row r="30" spans="1:69">
      <c r="A30" s="136" t="s">
        <v>281</v>
      </c>
      <c r="B30" s="134">
        <f t="shared" si="2"/>
        <v>368</v>
      </c>
      <c r="C30" s="134">
        <v>1</v>
      </c>
      <c r="D30" s="134">
        <v>0</v>
      </c>
      <c r="E30" s="134">
        <v>1</v>
      </c>
      <c r="F30" s="134">
        <v>0</v>
      </c>
      <c r="G30" s="134">
        <v>1</v>
      </c>
      <c r="H30" s="134">
        <v>0</v>
      </c>
      <c r="I30" s="134">
        <v>1</v>
      </c>
      <c r="J30" s="134">
        <v>0</v>
      </c>
      <c r="K30" s="134">
        <v>0</v>
      </c>
      <c r="L30" s="134">
        <v>0</v>
      </c>
      <c r="M30" s="134">
        <v>0</v>
      </c>
      <c r="N30" s="134">
        <v>1</v>
      </c>
      <c r="O30" s="134">
        <v>1</v>
      </c>
      <c r="P30" s="134">
        <v>1</v>
      </c>
      <c r="Q30" s="134">
        <v>1</v>
      </c>
      <c r="R30" s="134">
        <v>2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16</v>
      </c>
      <c r="AB30" s="134">
        <v>6</v>
      </c>
      <c r="AC30" s="134">
        <v>86</v>
      </c>
      <c r="AD30" s="134">
        <v>42</v>
      </c>
      <c r="AE30" s="134">
        <v>0</v>
      </c>
      <c r="AF30" s="134">
        <v>11</v>
      </c>
      <c r="AG30" s="134">
        <v>9</v>
      </c>
      <c r="AH30" s="134">
        <v>2</v>
      </c>
      <c r="AI30" s="134">
        <v>2</v>
      </c>
      <c r="AJ30" s="134">
        <v>1</v>
      </c>
      <c r="AK30" s="134">
        <v>2</v>
      </c>
      <c r="AL30" s="134">
        <v>9</v>
      </c>
      <c r="AM30" s="134">
        <v>0</v>
      </c>
      <c r="AN30" s="134">
        <v>3</v>
      </c>
      <c r="AO30" s="134">
        <v>2</v>
      </c>
      <c r="AP30" s="134">
        <v>11</v>
      </c>
      <c r="AQ30" s="134">
        <v>5</v>
      </c>
      <c r="AR30" s="134">
        <v>0</v>
      </c>
      <c r="AS30" s="134">
        <v>1</v>
      </c>
      <c r="AT30" s="134">
        <v>2</v>
      </c>
      <c r="AU30" s="134">
        <v>8</v>
      </c>
      <c r="AV30" s="134">
        <v>2</v>
      </c>
      <c r="AW30" s="134">
        <v>1</v>
      </c>
      <c r="AX30" s="134">
        <v>4</v>
      </c>
      <c r="AY30" s="134">
        <v>4</v>
      </c>
      <c r="AZ30" s="134">
        <v>0</v>
      </c>
      <c r="BA30" s="134">
        <v>2</v>
      </c>
      <c r="BB30" s="134">
        <v>15</v>
      </c>
      <c r="BC30" s="134">
        <v>0</v>
      </c>
      <c r="BD30" s="134">
        <v>42</v>
      </c>
      <c r="BE30" s="134">
        <v>4</v>
      </c>
      <c r="BF30" s="134">
        <v>1</v>
      </c>
      <c r="BG30" s="134">
        <v>2</v>
      </c>
      <c r="BH30" s="134">
        <v>1</v>
      </c>
      <c r="BI30" s="134">
        <v>6</v>
      </c>
      <c r="BJ30" s="134">
        <v>6</v>
      </c>
      <c r="BK30" s="134">
        <v>0</v>
      </c>
      <c r="BL30" s="134">
        <v>2</v>
      </c>
      <c r="BM30" s="134">
        <v>13</v>
      </c>
      <c r="BN30" s="134">
        <v>2</v>
      </c>
      <c r="BO30" s="134">
        <v>8</v>
      </c>
      <c r="BP30" s="134">
        <v>25</v>
      </c>
      <c r="BQ30" s="116"/>
    </row>
    <row r="31" spans="1:69">
      <c r="A31" s="135" t="s">
        <v>282</v>
      </c>
      <c r="B31" s="134">
        <f t="shared" si="2"/>
        <v>6421</v>
      </c>
      <c r="C31" s="134">
        <v>23</v>
      </c>
      <c r="D31" s="134">
        <v>11</v>
      </c>
      <c r="E31" s="134">
        <v>4</v>
      </c>
      <c r="F31" s="134">
        <v>9</v>
      </c>
      <c r="G31" s="134">
        <v>4</v>
      </c>
      <c r="H31" s="134">
        <v>2</v>
      </c>
      <c r="I31" s="134">
        <v>16</v>
      </c>
      <c r="J31" s="134">
        <v>16</v>
      </c>
      <c r="K31" s="134">
        <v>21</v>
      </c>
      <c r="L31" s="134">
        <v>17</v>
      </c>
      <c r="M31" s="134">
        <v>23</v>
      </c>
      <c r="N31" s="134">
        <v>6</v>
      </c>
      <c r="O31" s="134">
        <v>6</v>
      </c>
      <c r="P31" s="134">
        <v>20</v>
      </c>
      <c r="Q31" s="134">
        <v>283</v>
      </c>
      <c r="R31" s="134">
        <v>348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6</v>
      </c>
      <c r="Y31" s="134">
        <v>0</v>
      </c>
      <c r="Z31" s="134">
        <v>0</v>
      </c>
      <c r="AA31" s="134">
        <v>499</v>
      </c>
      <c r="AB31" s="134">
        <v>265</v>
      </c>
      <c r="AC31" s="134">
        <v>272</v>
      </c>
      <c r="AD31" s="134">
        <v>162</v>
      </c>
      <c r="AE31" s="134">
        <v>1</v>
      </c>
      <c r="AF31" s="134">
        <v>80</v>
      </c>
      <c r="AG31" s="134">
        <v>332</v>
      </c>
      <c r="AH31" s="134">
        <v>87</v>
      </c>
      <c r="AI31" s="134">
        <v>134</v>
      </c>
      <c r="AJ31" s="134">
        <v>51</v>
      </c>
      <c r="AK31" s="134">
        <v>21</v>
      </c>
      <c r="AL31" s="134">
        <v>28</v>
      </c>
      <c r="AM31" s="134">
        <v>61</v>
      </c>
      <c r="AN31" s="134">
        <v>80</v>
      </c>
      <c r="AO31" s="134">
        <v>73</v>
      </c>
      <c r="AP31" s="134">
        <v>292</v>
      </c>
      <c r="AQ31" s="134">
        <v>108</v>
      </c>
      <c r="AR31" s="134">
        <v>2</v>
      </c>
      <c r="AS31" s="134">
        <v>137</v>
      </c>
      <c r="AT31" s="134">
        <v>22</v>
      </c>
      <c r="AU31" s="134">
        <v>259</v>
      </c>
      <c r="AV31" s="134">
        <v>51</v>
      </c>
      <c r="AW31" s="134">
        <v>91</v>
      </c>
      <c r="AX31" s="134">
        <v>147</v>
      </c>
      <c r="AY31" s="134">
        <v>130</v>
      </c>
      <c r="AZ31" s="134">
        <v>171</v>
      </c>
      <c r="BA31" s="134">
        <v>193</v>
      </c>
      <c r="BB31" s="134">
        <v>260</v>
      </c>
      <c r="BC31" s="134">
        <v>47</v>
      </c>
      <c r="BD31" s="134">
        <v>79</v>
      </c>
      <c r="BE31" s="134">
        <v>118</v>
      </c>
      <c r="BF31" s="134">
        <v>158</v>
      </c>
      <c r="BG31" s="134">
        <v>46</v>
      </c>
      <c r="BH31" s="134">
        <v>76</v>
      </c>
      <c r="BI31" s="134">
        <v>118</v>
      </c>
      <c r="BJ31" s="134">
        <v>78</v>
      </c>
      <c r="BK31" s="134">
        <v>0</v>
      </c>
      <c r="BL31" s="134">
        <v>44</v>
      </c>
      <c r="BM31" s="134">
        <v>311</v>
      </c>
      <c r="BN31" s="134">
        <v>100</v>
      </c>
      <c r="BO31" s="134">
        <v>276</v>
      </c>
      <c r="BP31" s="134">
        <v>146</v>
      </c>
      <c r="BQ31" s="116"/>
    </row>
    <row r="32" spans="1:69">
      <c r="A32" s="136" t="s">
        <v>283</v>
      </c>
      <c r="B32" s="134">
        <f t="shared" si="2"/>
        <v>391</v>
      </c>
      <c r="C32" s="134">
        <v>0</v>
      </c>
      <c r="D32" s="134">
        <v>0</v>
      </c>
      <c r="E32" s="134">
        <v>0</v>
      </c>
      <c r="F32" s="134">
        <v>0</v>
      </c>
      <c r="G32" s="134">
        <v>1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1</v>
      </c>
      <c r="P32" s="134">
        <v>0</v>
      </c>
      <c r="Q32" s="134">
        <v>17</v>
      </c>
      <c r="R32" s="134">
        <v>13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20</v>
      </c>
      <c r="Y32" s="134">
        <v>0</v>
      </c>
      <c r="Z32" s="134">
        <v>0</v>
      </c>
      <c r="AA32" s="134">
        <v>43</v>
      </c>
      <c r="AB32" s="134">
        <v>0</v>
      </c>
      <c r="AC32" s="134">
        <v>0</v>
      </c>
      <c r="AD32" s="134">
        <v>0</v>
      </c>
      <c r="AE32" s="134">
        <v>20</v>
      </c>
      <c r="AF32" s="134">
        <v>1</v>
      </c>
      <c r="AG32" s="134">
        <v>132</v>
      </c>
      <c r="AH32" s="134">
        <v>4</v>
      </c>
      <c r="AI32" s="134">
        <v>7</v>
      </c>
      <c r="AJ32" s="134">
        <v>0</v>
      </c>
      <c r="AK32" s="134">
        <v>0</v>
      </c>
      <c r="AL32" s="134">
        <v>1</v>
      </c>
      <c r="AM32" s="134">
        <v>0</v>
      </c>
      <c r="AN32" s="134">
        <v>6</v>
      </c>
      <c r="AO32" s="134">
        <v>5</v>
      </c>
      <c r="AP32" s="134">
        <v>20</v>
      </c>
      <c r="AQ32" s="134">
        <v>3</v>
      </c>
      <c r="AR32" s="134">
        <v>2</v>
      </c>
      <c r="AS32" s="134">
        <v>4</v>
      </c>
      <c r="AT32" s="134">
        <v>0</v>
      </c>
      <c r="AU32" s="134">
        <v>41</v>
      </c>
      <c r="AV32" s="134">
        <v>2</v>
      </c>
      <c r="AW32" s="134">
        <v>1</v>
      </c>
      <c r="AX32" s="134">
        <v>3</v>
      </c>
      <c r="AY32" s="134">
        <v>1</v>
      </c>
      <c r="AZ32" s="134">
        <v>3</v>
      </c>
      <c r="BA32" s="134">
        <v>4</v>
      </c>
      <c r="BB32" s="134">
        <v>3</v>
      </c>
      <c r="BC32" s="134">
        <v>0</v>
      </c>
      <c r="BD32" s="134">
        <v>0</v>
      </c>
      <c r="BE32" s="134">
        <v>0</v>
      </c>
      <c r="BF32" s="134">
        <v>14</v>
      </c>
      <c r="BG32" s="134">
        <v>0</v>
      </c>
      <c r="BH32" s="134">
        <v>3</v>
      </c>
      <c r="BI32" s="134">
        <v>3</v>
      </c>
      <c r="BJ32" s="134">
        <v>0</v>
      </c>
      <c r="BK32" s="134">
        <v>0</v>
      </c>
      <c r="BL32" s="134">
        <v>0</v>
      </c>
      <c r="BM32" s="134">
        <v>1</v>
      </c>
      <c r="BN32" s="134">
        <v>0</v>
      </c>
      <c r="BO32" s="134">
        <v>11</v>
      </c>
      <c r="BP32" s="134">
        <v>1</v>
      </c>
      <c r="BQ32" s="116"/>
    </row>
    <row r="33" spans="1:69">
      <c r="A33" s="137" t="s">
        <v>284</v>
      </c>
      <c r="B33" s="134">
        <f t="shared" si="2"/>
        <v>4</v>
      </c>
      <c r="C33" s="134">
        <v>0</v>
      </c>
      <c r="D33" s="134">
        <v>0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1</v>
      </c>
      <c r="AZ33" s="134">
        <v>0</v>
      </c>
      <c r="BA33" s="134">
        <v>0</v>
      </c>
      <c r="BB33" s="134">
        <v>1</v>
      </c>
      <c r="BC33" s="134">
        <v>0</v>
      </c>
      <c r="BD33" s="134">
        <v>1</v>
      </c>
      <c r="BE33" s="134">
        <v>0</v>
      </c>
      <c r="BF33" s="134">
        <v>0</v>
      </c>
      <c r="BG33" s="134">
        <v>0</v>
      </c>
      <c r="BH33" s="134">
        <v>0</v>
      </c>
      <c r="BI33" s="134">
        <v>0</v>
      </c>
      <c r="BJ33" s="134">
        <v>1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16"/>
    </row>
    <row r="34" spans="1:69">
      <c r="A34" s="136" t="s">
        <v>285</v>
      </c>
      <c r="B34" s="134">
        <f t="shared" si="2"/>
        <v>499</v>
      </c>
      <c r="C34" s="134">
        <v>0</v>
      </c>
      <c r="D34" s="134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26</v>
      </c>
      <c r="R34" s="134">
        <v>26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32</v>
      </c>
      <c r="Y34" s="134">
        <v>0</v>
      </c>
      <c r="Z34" s="134">
        <v>0</v>
      </c>
      <c r="AA34" s="134">
        <v>82</v>
      </c>
      <c r="AB34" s="134">
        <v>0</v>
      </c>
      <c r="AC34" s="134">
        <v>0</v>
      </c>
      <c r="AD34" s="134">
        <v>0</v>
      </c>
      <c r="AE34" s="134">
        <v>7</v>
      </c>
      <c r="AF34" s="134">
        <v>1</v>
      </c>
      <c r="AG34" s="134">
        <v>16</v>
      </c>
      <c r="AH34" s="134">
        <v>10</v>
      </c>
      <c r="AI34" s="134">
        <v>26</v>
      </c>
      <c r="AJ34" s="134">
        <v>1</v>
      </c>
      <c r="AK34" s="134">
        <v>0</v>
      </c>
      <c r="AL34" s="134">
        <v>1</v>
      </c>
      <c r="AM34" s="134">
        <v>0</v>
      </c>
      <c r="AN34" s="134">
        <v>4</v>
      </c>
      <c r="AO34" s="134">
        <v>12</v>
      </c>
      <c r="AP34" s="134">
        <v>44</v>
      </c>
      <c r="AQ34" s="134">
        <v>7</v>
      </c>
      <c r="AR34" s="134">
        <v>15</v>
      </c>
      <c r="AS34" s="134">
        <v>3</v>
      </c>
      <c r="AT34" s="134">
        <v>0</v>
      </c>
      <c r="AU34" s="134">
        <v>37</v>
      </c>
      <c r="AV34" s="134">
        <v>4</v>
      </c>
      <c r="AW34" s="134">
        <v>1</v>
      </c>
      <c r="AX34" s="134">
        <v>15</v>
      </c>
      <c r="AY34" s="134">
        <v>4</v>
      </c>
      <c r="AZ34" s="134">
        <v>2</v>
      </c>
      <c r="BA34" s="134">
        <v>29</v>
      </c>
      <c r="BB34" s="134">
        <v>17</v>
      </c>
      <c r="BC34" s="134">
        <v>0</v>
      </c>
      <c r="BD34" s="134">
        <v>2</v>
      </c>
      <c r="BE34" s="134">
        <v>1</v>
      </c>
      <c r="BF34" s="134">
        <v>59</v>
      </c>
      <c r="BG34" s="134">
        <v>0</v>
      </c>
      <c r="BH34" s="134">
        <v>2</v>
      </c>
      <c r="BI34" s="134">
        <v>7</v>
      </c>
      <c r="BJ34" s="134">
        <v>1</v>
      </c>
      <c r="BK34" s="134">
        <v>0</v>
      </c>
      <c r="BL34" s="134">
        <v>1</v>
      </c>
      <c r="BM34" s="134">
        <v>1</v>
      </c>
      <c r="BN34" s="134">
        <v>1</v>
      </c>
      <c r="BO34" s="134">
        <v>2</v>
      </c>
      <c r="BP34" s="134">
        <v>0</v>
      </c>
      <c r="BQ34" s="116"/>
    </row>
    <row r="35" spans="1:69">
      <c r="A35" s="136" t="s">
        <v>286</v>
      </c>
      <c r="B35" s="134">
        <f t="shared" si="2"/>
        <v>1</v>
      </c>
      <c r="C35" s="134">
        <v>0</v>
      </c>
      <c r="D35" s="134">
        <v>0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1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  <c r="AX35" s="134">
        <v>0</v>
      </c>
      <c r="AY35" s="134">
        <v>0</v>
      </c>
      <c r="AZ35" s="134">
        <v>0</v>
      </c>
      <c r="BA35" s="134">
        <v>0</v>
      </c>
      <c r="BB35" s="134">
        <v>0</v>
      </c>
      <c r="BC35" s="134">
        <v>0</v>
      </c>
      <c r="BD35" s="134">
        <v>0</v>
      </c>
      <c r="BE35" s="134">
        <v>0</v>
      </c>
      <c r="BF35" s="134">
        <v>0</v>
      </c>
      <c r="BG35" s="134">
        <v>0</v>
      </c>
      <c r="BH35" s="134">
        <v>0</v>
      </c>
      <c r="BI35" s="134">
        <v>0</v>
      </c>
      <c r="BJ35" s="134">
        <v>0</v>
      </c>
      <c r="BK35" s="134">
        <v>0</v>
      </c>
      <c r="BL35" s="134">
        <v>0</v>
      </c>
      <c r="BM35" s="134">
        <v>0</v>
      </c>
      <c r="BN35" s="134">
        <v>0</v>
      </c>
      <c r="BO35" s="134">
        <v>0</v>
      </c>
      <c r="BP35" s="134">
        <v>0</v>
      </c>
      <c r="BQ35" s="116"/>
    </row>
    <row r="36" spans="1:69">
      <c r="A36" s="136" t="s">
        <v>287</v>
      </c>
      <c r="B36" s="134">
        <f t="shared" si="2"/>
        <v>18</v>
      </c>
      <c r="C36" s="134">
        <v>0</v>
      </c>
      <c r="D36" s="134">
        <v>0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1</v>
      </c>
      <c r="R36" s="134">
        <v>3</v>
      </c>
      <c r="S36" s="134">
        <v>0</v>
      </c>
      <c r="T36" s="134">
        <v>1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2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2</v>
      </c>
      <c r="AQ36" s="134">
        <v>0</v>
      </c>
      <c r="AR36" s="134">
        <v>0</v>
      </c>
      <c r="AS36" s="134">
        <v>2</v>
      </c>
      <c r="AT36" s="134">
        <v>0</v>
      </c>
      <c r="AU36" s="134">
        <v>0</v>
      </c>
      <c r="AV36" s="134">
        <v>1</v>
      </c>
      <c r="AW36" s="134">
        <v>0</v>
      </c>
      <c r="AX36" s="134">
        <v>1</v>
      </c>
      <c r="AY36" s="134">
        <v>0</v>
      </c>
      <c r="AZ36" s="134">
        <v>0</v>
      </c>
      <c r="BA36" s="134">
        <v>0</v>
      </c>
      <c r="BB36" s="134">
        <v>0</v>
      </c>
      <c r="BC36" s="134">
        <v>0</v>
      </c>
      <c r="BD36" s="134">
        <v>0</v>
      </c>
      <c r="BE36" s="134">
        <v>0</v>
      </c>
      <c r="BF36" s="134">
        <v>0</v>
      </c>
      <c r="BG36" s="134">
        <v>0</v>
      </c>
      <c r="BH36" s="134">
        <v>0</v>
      </c>
      <c r="BI36" s="134">
        <v>0</v>
      </c>
      <c r="BJ36" s="134">
        <v>0</v>
      </c>
      <c r="BK36" s="134">
        <v>0</v>
      </c>
      <c r="BL36" s="134">
        <v>0</v>
      </c>
      <c r="BM36" s="134">
        <v>3</v>
      </c>
      <c r="BN36" s="134">
        <v>0</v>
      </c>
      <c r="BO36" s="134">
        <v>2</v>
      </c>
      <c r="BP36" s="134">
        <v>0</v>
      </c>
      <c r="BQ36" s="116"/>
    </row>
    <row r="37" spans="1:69">
      <c r="A37" s="136" t="s">
        <v>288</v>
      </c>
      <c r="B37" s="134">
        <f t="shared" si="2"/>
        <v>11</v>
      </c>
      <c r="C37" s="134">
        <v>0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2</v>
      </c>
      <c r="Z37" s="134">
        <v>0</v>
      </c>
      <c r="AA37" s="134">
        <v>0</v>
      </c>
      <c r="AB37" s="134">
        <v>1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3</v>
      </c>
      <c r="AV37" s="134">
        <v>0</v>
      </c>
      <c r="AW37" s="134">
        <v>0</v>
      </c>
      <c r="AX37" s="134">
        <v>1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3</v>
      </c>
      <c r="BN37" s="134">
        <v>0</v>
      </c>
      <c r="BO37" s="134">
        <v>1</v>
      </c>
      <c r="BP37" s="134">
        <v>0</v>
      </c>
      <c r="BQ37" s="116"/>
    </row>
    <row r="38" spans="1:69">
      <c r="A38" s="136" t="s">
        <v>289</v>
      </c>
      <c r="B38" s="134">
        <f t="shared" si="2"/>
        <v>119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1</v>
      </c>
      <c r="Q38" s="134">
        <v>5</v>
      </c>
      <c r="R38" s="134">
        <v>3</v>
      </c>
      <c r="S38" s="134">
        <v>0</v>
      </c>
      <c r="T38" s="134">
        <v>1</v>
      </c>
      <c r="U38" s="134">
        <v>0</v>
      </c>
      <c r="V38" s="134">
        <v>0</v>
      </c>
      <c r="W38" s="134">
        <v>0</v>
      </c>
      <c r="X38" s="134">
        <v>0</v>
      </c>
      <c r="Y38" s="134">
        <v>43</v>
      </c>
      <c r="Z38" s="134">
        <v>0</v>
      </c>
      <c r="AA38" s="134">
        <v>3</v>
      </c>
      <c r="AB38" s="134">
        <v>0</v>
      </c>
      <c r="AC38" s="134">
        <v>0</v>
      </c>
      <c r="AD38" s="134">
        <v>0</v>
      </c>
      <c r="AE38" s="134">
        <v>1</v>
      </c>
      <c r="AF38" s="134">
        <v>0</v>
      </c>
      <c r="AG38" s="134">
        <v>5</v>
      </c>
      <c r="AH38" s="134">
        <v>0</v>
      </c>
      <c r="AI38" s="134">
        <v>1</v>
      </c>
      <c r="AJ38" s="134">
        <v>0</v>
      </c>
      <c r="AK38" s="134">
        <v>0</v>
      </c>
      <c r="AL38" s="134">
        <v>6</v>
      </c>
      <c r="AM38" s="134">
        <v>0</v>
      </c>
      <c r="AN38" s="134">
        <v>0</v>
      </c>
      <c r="AO38" s="134">
        <v>4</v>
      </c>
      <c r="AP38" s="134">
        <v>2</v>
      </c>
      <c r="AQ38" s="134">
        <v>0</v>
      </c>
      <c r="AR38" s="134">
        <v>0</v>
      </c>
      <c r="AS38" s="134">
        <v>0</v>
      </c>
      <c r="AT38" s="134">
        <v>2</v>
      </c>
      <c r="AU38" s="134">
        <v>20</v>
      </c>
      <c r="AV38" s="134">
        <v>0</v>
      </c>
      <c r="AW38" s="134">
        <v>0</v>
      </c>
      <c r="AX38" s="134">
        <v>0</v>
      </c>
      <c r="AY38" s="134">
        <v>1</v>
      </c>
      <c r="AZ38" s="134">
        <v>1</v>
      </c>
      <c r="BA38" s="134">
        <v>6</v>
      </c>
      <c r="BB38" s="134">
        <v>0</v>
      </c>
      <c r="BC38" s="134">
        <v>0</v>
      </c>
      <c r="BD38" s="134">
        <v>0</v>
      </c>
      <c r="BE38" s="134">
        <v>0</v>
      </c>
      <c r="BF38" s="134">
        <v>0</v>
      </c>
      <c r="BG38" s="134">
        <v>0</v>
      </c>
      <c r="BH38" s="134">
        <v>0</v>
      </c>
      <c r="BI38" s="134">
        <v>0</v>
      </c>
      <c r="BJ38" s="134">
        <v>0</v>
      </c>
      <c r="BK38" s="134">
        <v>0</v>
      </c>
      <c r="BL38" s="134">
        <v>0</v>
      </c>
      <c r="BM38" s="134">
        <v>0</v>
      </c>
      <c r="BN38" s="134">
        <v>0</v>
      </c>
      <c r="BO38" s="134">
        <v>14</v>
      </c>
      <c r="BP38" s="134">
        <v>0</v>
      </c>
      <c r="BQ38" s="116"/>
    </row>
    <row r="39" spans="1:69">
      <c r="A39" s="137" t="s">
        <v>290</v>
      </c>
      <c r="B39" s="134">
        <f t="shared" si="2"/>
        <v>11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1</v>
      </c>
      <c r="S39" s="134">
        <v>0</v>
      </c>
      <c r="T39" s="134">
        <v>1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2</v>
      </c>
      <c r="AO39" s="134">
        <v>0</v>
      </c>
      <c r="AP39" s="134">
        <v>0</v>
      </c>
      <c r="AQ39" s="134">
        <v>1</v>
      </c>
      <c r="AR39" s="134">
        <v>0</v>
      </c>
      <c r="AS39" s="134">
        <v>0</v>
      </c>
      <c r="AT39" s="134">
        <v>0</v>
      </c>
      <c r="AU39" s="134">
        <v>0</v>
      </c>
      <c r="AV39" s="134">
        <v>0</v>
      </c>
      <c r="AW39" s="134">
        <v>0</v>
      </c>
      <c r="AX39" s="134">
        <v>0</v>
      </c>
      <c r="AY39" s="134">
        <v>0</v>
      </c>
      <c r="AZ39" s="134">
        <v>6</v>
      </c>
      <c r="BA39" s="134">
        <v>0</v>
      </c>
      <c r="BB39" s="134">
        <v>0</v>
      </c>
      <c r="BC39" s="134">
        <v>0</v>
      </c>
      <c r="BD39" s="134">
        <v>0</v>
      </c>
      <c r="BE39" s="134">
        <v>0</v>
      </c>
      <c r="BF39" s="134">
        <v>0</v>
      </c>
      <c r="BG39" s="134">
        <v>0</v>
      </c>
      <c r="BH39" s="134">
        <v>0</v>
      </c>
      <c r="BI39" s="134">
        <v>0</v>
      </c>
      <c r="BJ39" s="134">
        <v>0</v>
      </c>
      <c r="BK39" s="134">
        <v>0</v>
      </c>
      <c r="BL39" s="134">
        <v>0</v>
      </c>
      <c r="BM39" s="134">
        <v>0</v>
      </c>
      <c r="BN39" s="134">
        <v>0</v>
      </c>
      <c r="BO39" s="134">
        <v>0</v>
      </c>
      <c r="BP39" s="134">
        <v>0</v>
      </c>
      <c r="BQ39" s="116"/>
    </row>
    <row r="40" spans="1:69">
      <c r="A40" s="136" t="s">
        <v>291</v>
      </c>
      <c r="B40" s="134">
        <f t="shared" si="2"/>
        <v>520</v>
      </c>
      <c r="C40" s="134">
        <v>23</v>
      </c>
      <c r="D40" s="134">
        <v>7</v>
      </c>
      <c r="E40" s="134">
        <v>6</v>
      </c>
      <c r="F40" s="134">
        <v>5</v>
      </c>
      <c r="G40" s="134">
        <v>6</v>
      </c>
      <c r="H40" s="134">
        <v>5</v>
      </c>
      <c r="I40" s="134">
        <v>1</v>
      </c>
      <c r="J40" s="134">
        <v>2</v>
      </c>
      <c r="K40" s="134">
        <v>3</v>
      </c>
      <c r="L40" s="134">
        <v>9</v>
      </c>
      <c r="M40" s="134">
        <v>6</v>
      </c>
      <c r="N40" s="134">
        <v>25</v>
      </c>
      <c r="O40" s="134">
        <v>4</v>
      </c>
      <c r="P40" s="134">
        <v>7</v>
      </c>
      <c r="Q40" s="134">
        <v>7</v>
      </c>
      <c r="R40" s="134">
        <v>39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12</v>
      </c>
      <c r="AB40" s="134">
        <v>5</v>
      </c>
      <c r="AC40" s="134">
        <v>32</v>
      </c>
      <c r="AD40" s="134">
        <v>6</v>
      </c>
      <c r="AE40" s="134">
        <v>0</v>
      </c>
      <c r="AF40" s="134">
        <v>3</v>
      </c>
      <c r="AG40" s="134">
        <v>38</v>
      </c>
      <c r="AH40" s="134">
        <v>7</v>
      </c>
      <c r="AI40" s="134">
        <v>14</v>
      </c>
      <c r="AJ40" s="134">
        <v>4</v>
      </c>
      <c r="AK40" s="134">
        <v>0</v>
      </c>
      <c r="AL40" s="134">
        <v>3</v>
      </c>
      <c r="AM40" s="134">
        <v>12</v>
      </c>
      <c r="AN40" s="134">
        <v>10</v>
      </c>
      <c r="AO40" s="134">
        <v>8</v>
      </c>
      <c r="AP40" s="134">
        <v>11</v>
      </c>
      <c r="AQ40" s="134">
        <v>7</v>
      </c>
      <c r="AR40" s="134">
        <v>0</v>
      </c>
      <c r="AS40" s="134">
        <v>19</v>
      </c>
      <c r="AT40" s="134">
        <v>3</v>
      </c>
      <c r="AU40" s="134">
        <v>13</v>
      </c>
      <c r="AV40" s="134">
        <v>3</v>
      </c>
      <c r="AW40" s="134">
        <v>7</v>
      </c>
      <c r="AX40" s="134">
        <v>11</v>
      </c>
      <c r="AY40" s="134">
        <v>7</v>
      </c>
      <c r="AZ40" s="134">
        <v>4</v>
      </c>
      <c r="BA40" s="134">
        <v>9</v>
      </c>
      <c r="BB40" s="134">
        <v>21</v>
      </c>
      <c r="BC40" s="134">
        <v>0</v>
      </c>
      <c r="BD40" s="134">
        <v>6</v>
      </c>
      <c r="BE40" s="134">
        <v>16</v>
      </c>
      <c r="BF40" s="134">
        <v>6</v>
      </c>
      <c r="BG40" s="134">
        <v>10</v>
      </c>
      <c r="BH40" s="134">
        <v>11</v>
      </c>
      <c r="BI40" s="134">
        <v>6</v>
      </c>
      <c r="BJ40" s="134">
        <v>5</v>
      </c>
      <c r="BK40" s="134">
        <v>0</v>
      </c>
      <c r="BL40" s="134">
        <v>2</v>
      </c>
      <c r="BM40" s="134">
        <v>10</v>
      </c>
      <c r="BN40" s="134">
        <v>6</v>
      </c>
      <c r="BO40" s="134">
        <v>12</v>
      </c>
      <c r="BP40" s="134">
        <v>6</v>
      </c>
      <c r="BQ40" s="116"/>
    </row>
    <row r="41" spans="1:69">
      <c r="A41" s="136" t="s">
        <v>292</v>
      </c>
      <c r="B41" s="134">
        <f t="shared" si="2"/>
        <v>2521</v>
      </c>
      <c r="C41" s="134">
        <v>17</v>
      </c>
      <c r="D41" s="134">
        <v>5</v>
      </c>
      <c r="E41" s="134">
        <v>2</v>
      </c>
      <c r="F41" s="134">
        <v>3</v>
      </c>
      <c r="G41" s="134">
        <v>1</v>
      </c>
      <c r="H41" s="134">
        <v>2</v>
      </c>
      <c r="I41" s="134">
        <v>5</v>
      </c>
      <c r="J41" s="134">
        <v>1</v>
      </c>
      <c r="K41" s="134">
        <v>2</v>
      </c>
      <c r="L41" s="134">
        <v>2</v>
      </c>
      <c r="M41" s="134">
        <v>2</v>
      </c>
      <c r="N41" s="134">
        <v>0</v>
      </c>
      <c r="O41" s="134">
        <v>2</v>
      </c>
      <c r="P41" s="134">
        <v>5</v>
      </c>
      <c r="Q41" s="134">
        <v>48</v>
      </c>
      <c r="R41" s="134">
        <v>139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1</v>
      </c>
      <c r="Y41" s="134">
        <v>0</v>
      </c>
      <c r="Z41" s="134">
        <v>0</v>
      </c>
      <c r="AA41" s="134">
        <v>173</v>
      </c>
      <c r="AB41" s="134">
        <v>184</v>
      </c>
      <c r="AC41" s="134">
        <v>285</v>
      </c>
      <c r="AD41" s="134">
        <v>107</v>
      </c>
      <c r="AE41" s="134">
        <v>0</v>
      </c>
      <c r="AF41" s="134">
        <v>24</v>
      </c>
      <c r="AG41" s="134">
        <v>78</v>
      </c>
      <c r="AH41" s="134">
        <v>23</v>
      </c>
      <c r="AI41" s="134">
        <v>40</v>
      </c>
      <c r="AJ41" s="134">
        <v>15</v>
      </c>
      <c r="AK41" s="134">
        <v>10</v>
      </c>
      <c r="AL41" s="134">
        <v>3</v>
      </c>
      <c r="AM41" s="134">
        <v>16</v>
      </c>
      <c r="AN41" s="134">
        <v>34</v>
      </c>
      <c r="AO41" s="134">
        <v>12</v>
      </c>
      <c r="AP41" s="134">
        <v>74</v>
      </c>
      <c r="AQ41" s="134">
        <v>74</v>
      </c>
      <c r="AR41" s="134">
        <v>0</v>
      </c>
      <c r="AS41" s="134">
        <v>21</v>
      </c>
      <c r="AT41" s="134">
        <v>12</v>
      </c>
      <c r="AU41" s="134">
        <v>116</v>
      </c>
      <c r="AV41" s="134">
        <v>12</v>
      </c>
      <c r="AW41" s="134">
        <v>36</v>
      </c>
      <c r="AX41" s="134">
        <v>84</v>
      </c>
      <c r="AY41" s="134">
        <v>47</v>
      </c>
      <c r="AZ41" s="134">
        <v>25</v>
      </c>
      <c r="BA41" s="134">
        <v>21</v>
      </c>
      <c r="BB41" s="134">
        <v>94</v>
      </c>
      <c r="BC41" s="134">
        <v>8</v>
      </c>
      <c r="BD41" s="134">
        <v>45</v>
      </c>
      <c r="BE41" s="134">
        <v>41</v>
      </c>
      <c r="BF41" s="134">
        <v>29</v>
      </c>
      <c r="BG41" s="134">
        <v>26</v>
      </c>
      <c r="BH41" s="134">
        <v>35</v>
      </c>
      <c r="BI41" s="134">
        <v>15</v>
      </c>
      <c r="BJ41" s="134">
        <v>18</v>
      </c>
      <c r="BK41" s="134">
        <v>0</v>
      </c>
      <c r="BL41" s="134">
        <v>10</v>
      </c>
      <c r="BM41" s="134">
        <v>119</v>
      </c>
      <c r="BN41" s="134">
        <v>13</v>
      </c>
      <c r="BO41" s="134">
        <v>250</v>
      </c>
      <c r="BP41" s="134">
        <v>55</v>
      </c>
      <c r="BQ41" s="116"/>
    </row>
    <row r="42" spans="1:69">
      <c r="A42" s="136" t="s">
        <v>293</v>
      </c>
      <c r="B42" s="134">
        <f t="shared" si="2"/>
        <v>1738</v>
      </c>
      <c r="C42" s="134">
        <v>0</v>
      </c>
      <c r="D42" s="134">
        <v>0</v>
      </c>
      <c r="E42" s="134">
        <v>1</v>
      </c>
      <c r="F42" s="134">
        <v>0</v>
      </c>
      <c r="G42" s="134">
        <v>1</v>
      </c>
      <c r="H42" s="134">
        <v>0</v>
      </c>
      <c r="I42" s="134">
        <v>2</v>
      </c>
      <c r="J42" s="134">
        <v>2</v>
      </c>
      <c r="K42" s="134">
        <v>6</v>
      </c>
      <c r="L42" s="134">
        <v>3</v>
      </c>
      <c r="M42" s="134">
        <v>6</v>
      </c>
      <c r="N42" s="134">
        <v>3</v>
      </c>
      <c r="O42" s="134">
        <v>2</v>
      </c>
      <c r="P42" s="134">
        <v>0</v>
      </c>
      <c r="Q42" s="134">
        <v>1</v>
      </c>
      <c r="R42" s="134">
        <v>7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125</v>
      </c>
      <c r="Y42" s="134">
        <v>0</v>
      </c>
      <c r="Z42" s="134">
        <v>0</v>
      </c>
      <c r="AA42" s="134">
        <v>158</v>
      </c>
      <c r="AB42" s="134">
        <v>72</v>
      </c>
      <c r="AC42" s="134">
        <v>130</v>
      </c>
      <c r="AD42" s="134">
        <v>1</v>
      </c>
      <c r="AE42" s="134">
        <v>46</v>
      </c>
      <c r="AF42" s="134">
        <v>6</v>
      </c>
      <c r="AG42" s="134">
        <v>50</v>
      </c>
      <c r="AH42" s="134">
        <v>9</v>
      </c>
      <c r="AI42" s="134">
        <v>51</v>
      </c>
      <c r="AJ42" s="134">
        <v>3</v>
      </c>
      <c r="AK42" s="134">
        <v>17</v>
      </c>
      <c r="AL42" s="134">
        <v>16</v>
      </c>
      <c r="AM42" s="134">
        <v>16</v>
      </c>
      <c r="AN42" s="134">
        <v>26</v>
      </c>
      <c r="AO42" s="134">
        <v>4</v>
      </c>
      <c r="AP42" s="134">
        <v>103</v>
      </c>
      <c r="AQ42" s="134">
        <v>6</v>
      </c>
      <c r="AR42" s="134">
        <v>46</v>
      </c>
      <c r="AS42" s="134">
        <v>36</v>
      </c>
      <c r="AT42" s="134">
        <v>3</v>
      </c>
      <c r="AU42" s="134">
        <v>62</v>
      </c>
      <c r="AV42" s="134">
        <v>2</v>
      </c>
      <c r="AW42" s="134">
        <v>3</v>
      </c>
      <c r="AX42" s="134">
        <v>5</v>
      </c>
      <c r="AY42" s="134">
        <v>41</v>
      </c>
      <c r="AZ42" s="134">
        <v>37</v>
      </c>
      <c r="BA42" s="134">
        <v>113</v>
      </c>
      <c r="BB42" s="134">
        <v>116</v>
      </c>
      <c r="BC42" s="134">
        <v>1</v>
      </c>
      <c r="BD42" s="134">
        <v>1</v>
      </c>
      <c r="BE42" s="134">
        <v>68</v>
      </c>
      <c r="BF42" s="134">
        <v>81</v>
      </c>
      <c r="BG42" s="134">
        <v>9</v>
      </c>
      <c r="BH42" s="134">
        <v>23</v>
      </c>
      <c r="BI42" s="134">
        <v>24</v>
      </c>
      <c r="BJ42" s="134">
        <v>31</v>
      </c>
      <c r="BK42" s="134">
        <v>0</v>
      </c>
      <c r="BL42" s="134">
        <v>9</v>
      </c>
      <c r="BM42" s="134">
        <v>17</v>
      </c>
      <c r="BN42" s="134">
        <v>3</v>
      </c>
      <c r="BO42" s="134">
        <v>131</v>
      </c>
      <c r="BP42" s="134">
        <v>3</v>
      </c>
      <c r="BQ42" s="116"/>
    </row>
    <row r="43" spans="1:69">
      <c r="A43" s="136" t="s">
        <v>294</v>
      </c>
      <c r="B43" s="134">
        <f t="shared" si="2"/>
        <v>323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1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5</v>
      </c>
      <c r="R43" s="134">
        <v>18</v>
      </c>
      <c r="S43" s="134">
        <v>0</v>
      </c>
      <c r="T43" s="134">
        <v>43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35</v>
      </c>
      <c r="AB43" s="134">
        <v>6</v>
      </c>
      <c r="AC43" s="134">
        <v>13</v>
      </c>
      <c r="AD43" s="134">
        <v>15</v>
      </c>
      <c r="AE43" s="134">
        <v>0</v>
      </c>
      <c r="AF43" s="134">
        <v>1</v>
      </c>
      <c r="AG43" s="134">
        <v>15</v>
      </c>
      <c r="AH43" s="134">
        <v>17</v>
      </c>
      <c r="AI43" s="134">
        <v>5</v>
      </c>
      <c r="AJ43" s="134">
        <v>0</v>
      </c>
      <c r="AK43" s="134">
        <v>3</v>
      </c>
      <c r="AL43" s="134">
        <v>0</v>
      </c>
      <c r="AM43" s="134">
        <v>1</v>
      </c>
      <c r="AN43" s="134">
        <v>2</v>
      </c>
      <c r="AO43" s="134">
        <v>4</v>
      </c>
      <c r="AP43" s="134">
        <v>5</v>
      </c>
      <c r="AQ43" s="134">
        <v>2</v>
      </c>
      <c r="AR43" s="134">
        <v>0</v>
      </c>
      <c r="AS43" s="134">
        <v>1</v>
      </c>
      <c r="AT43" s="134">
        <v>0</v>
      </c>
      <c r="AU43" s="134">
        <v>5</v>
      </c>
      <c r="AV43" s="134">
        <v>1</v>
      </c>
      <c r="AW43" s="134">
        <v>2</v>
      </c>
      <c r="AX43" s="134">
        <v>6</v>
      </c>
      <c r="AY43" s="134">
        <v>2</v>
      </c>
      <c r="AZ43" s="134">
        <v>5</v>
      </c>
      <c r="BA43" s="134">
        <v>1</v>
      </c>
      <c r="BB43" s="134">
        <v>3</v>
      </c>
      <c r="BC43" s="134">
        <v>4</v>
      </c>
      <c r="BD43" s="134">
        <v>5</v>
      </c>
      <c r="BE43" s="134">
        <v>5</v>
      </c>
      <c r="BF43" s="134">
        <v>1</v>
      </c>
      <c r="BG43" s="134">
        <v>6</v>
      </c>
      <c r="BH43" s="134">
        <v>41</v>
      </c>
      <c r="BI43" s="134">
        <v>13</v>
      </c>
      <c r="BJ43" s="134">
        <v>10</v>
      </c>
      <c r="BK43" s="134">
        <v>0</v>
      </c>
      <c r="BL43" s="134">
        <v>18</v>
      </c>
      <c r="BM43" s="134">
        <v>0</v>
      </c>
      <c r="BN43" s="134">
        <v>0</v>
      </c>
      <c r="BO43" s="134">
        <v>1</v>
      </c>
      <c r="BP43" s="134">
        <v>2</v>
      </c>
      <c r="BQ43" s="116"/>
    </row>
    <row r="44" spans="1:69">
      <c r="A44" s="136" t="s">
        <v>295</v>
      </c>
      <c r="B44" s="134">
        <f t="shared" si="2"/>
        <v>5665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4</v>
      </c>
      <c r="N44" s="134">
        <v>0</v>
      </c>
      <c r="O44" s="134">
        <v>0</v>
      </c>
      <c r="P44" s="134">
        <v>0</v>
      </c>
      <c r="Q44" s="134">
        <v>14</v>
      </c>
      <c r="R44" s="134">
        <v>968</v>
      </c>
      <c r="S44" s="134">
        <v>0</v>
      </c>
      <c r="T44" s="134">
        <v>135</v>
      </c>
      <c r="U44" s="134">
        <v>0</v>
      </c>
      <c r="V44" s="134">
        <v>1</v>
      </c>
      <c r="W44" s="134">
        <v>0</v>
      </c>
      <c r="X44" s="134">
        <v>0</v>
      </c>
      <c r="Y44" s="134">
        <v>4</v>
      </c>
      <c r="Z44" s="134">
        <v>0</v>
      </c>
      <c r="AA44" s="134">
        <v>304</v>
      </c>
      <c r="AB44" s="134">
        <v>113</v>
      </c>
      <c r="AC44" s="134">
        <v>179</v>
      </c>
      <c r="AD44" s="134">
        <v>131</v>
      </c>
      <c r="AE44" s="134">
        <v>0</v>
      </c>
      <c r="AF44" s="134">
        <v>42</v>
      </c>
      <c r="AG44" s="134">
        <v>287</v>
      </c>
      <c r="AH44" s="134">
        <v>46</v>
      </c>
      <c r="AI44" s="134">
        <v>172</v>
      </c>
      <c r="AJ44" s="134">
        <v>8</v>
      </c>
      <c r="AK44" s="134">
        <v>16</v>
      </c>
      <c r="AL44" s="134">
        <v>21</v>
      </c>
      <c r="AM44" s="134">
        <v>33</v>
      </c>
      <c r="AN44" s="134">
        <v>161</v>
      </c>
      <c r="AO44" s="134">
        <v>117</v>
      </c>
      <c r="AP44" s="134">
        <v>262</v>
      </c>
      <c r="AQ44" s="134">
        <v>71</v>
      </c>
      <c r="AR44" s="134">
        <v>0</v>
      </c>
      <c r="AS44" s="134">
        <v>39</v>
      </c>
      <c r="AT44" s="134">
        <v>8</v>
      </c>
      <c r="AU44" s="134">
        <v>264</v>
      </c>
      <c r="AV44" s="134">
        <v>77</v>
      </c>
      <c r="AW44" s="134">
        <v>101</v>
      </c>
      <c r="AX44" s="134">
        <v>200</v>
      </c>
      <c r="AY44" s="134">
        <v>164</v>
      </c>
      <c r="AZ44" s="134">
        <v>151</v>
      </c>
      <c r="BA44" s="134">
        <v>108</v>
      </c>
      <c r="BB44" s="134">
        <v>297</v>
      </c>
      <c r="BC44" s="134">
        <v>46</v>
      </c>
      <c r="BD44" s="134">
        <v>49</v>
      </c>
      <c r="BE44" s="134">
        <v>173</v>
      </c>
      <c r="BF44" s="134">
        <v>103</v>
      </c>
      <c r="BG44" s="134">
        <v>17</v>
      </c>
      <c r="BH44" s="134">
        <v>60</v>
      </c>
      <c r="BI44" s="134">
        <v>32</v>
      </c>
      <c r="BJ44" s="134">
        <v>38</v>
      </c>
      <c r="BK44" s="134">
        <v>0</v>
      </c>
      <c r="BL44" s="134">
        <v>24</v>
      </c>
      <c r="BM44" s="134">
        <v>254</v>
      </c>
      <c r="BN44" s="134">
        <v>51</v>
      </c>
      <c r="BO44" s="134">
        <v>285</v>
      </c>
      <c r="BP44" s="134">
        <v>35</v>
      </c>
      <c r="BQ44" s="116"/>
    </row>
    <row r="45" spans="1:69">
      <c r="A45" s="137" t="s">
        <v>296</v>
      </c>
      <c r="B45" s="134">
        <f t="shared" si="2"/>
        <v>12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2</v>
      </c>
      <c r="K45" s="134">
        <v>1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0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4">
        <v>0</v>
      </c>
      <c r="AL45" s="134">
        <v>0</v>
      </c>
      <c r="AM45" s="134">
        <v>0</v>
      </c>
      <c r="AN45" s="134">
        <v>1</v>
      </c>
      <c r="AO45" s="134">
        <v>0</v>
      </c>
      <c r="AP45" s="134">
        <v>0</v>
      </c>
      <c r="AQ45" s="134">
        <v>0</v>
      </c>
      <c r="AR45" s="134">
        <v>0</v>
      </c>
      <c r="AS45" s="134">
        <v>0</v>
      </c>
      <c r="AT45" s="134">
        <v>0</v>
      </c>
      <c r="AU45" s="134">
        <v>0</v>
      </c>
      <c r="AV45" s="134">
        <v>0</v>
      </c>
      <c r="AW45" s="134">
        <v>0</v>
      </c>
      <c r="AX45" s="134">
        <v>2</v>
      </c>
      <c r="AY45" s="134">
        <v>0</v>
      </c>
      <c r="AZ45" s="134">
        <v>0</v>
      </c>
      <c r="BA45" s="134">
        <v>0</v>
      </c>
      <c r="BB45" s="134">
        <v>0</v>
      </c>
      <c r="BC45" s="134">
        <v>0</v>
      </c>
      <c r="BD45" s="134">
        <v>0</v>
      </c>
      <c r="BE45" s="134">
        <v>0</v>
      </c>
      <c r="BF45" s="134">
        <v>0</v>
      </c>
      <c r="BG45" s="134">
        <v>0</v>
      </c>
      <c r="BH45" s="134">
        <v>0</v>
      </c>
      <c r="BI45" s="134">
        <v>0</v>
      </c>
      <c r="BJ45" s="134">
        <v>0</v>
      </c>
      <c r="BK45" s="134">
        <v>6</v>
      </c>
      <c r="BL45" s="134">
        <v>0</v>
      </c>
      <c r="BM45" s="134">
        <v>0</v>
      </c>
      <c r="BN45" s="134">
        <v>0</v>
      </c>
      <c r="BO45" s="134">
        <v>0</v>
      </c>
      <c r="BP45" s="134">
        <v>0</v>
      </c>
      <c r="BQ45" s="116"/>
    </row>
    <row r="46" spans="1:69">
      <c r="A46" s="137" t="s">
        <v>297</v>
      </c>
      <c r="B46" s="134">
        <f t="shared" si="2"/>
        <v>8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  <c r="R46" s="134">
        <v>0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  <c r="AC46" s="134">
        <v>0</v>
      </c>
      <c r="AD46" s="134">
        <v>0</v>
      </c>
      <c r="AE46" s="134">
        <v>0</v>
      </c>
      <c r="AF46" s="134">
        <v>0</v>
      </c>
      <c r="AG46" s="134">
        <v>0</v>
      </c>
      <c r="AH46" s="134">
        <v>0</v>
      </c>
      <c r="AI46" s="134">
        <v>1</v>
      </c>
      <c r="AJ46" s="134">
        <v>0</v>
      </c>
      <c r="AK46" s="134">
        <v>0</v>
      </c>
      <c r="AL46" s="134">
        <v>0</v>
      </c>
      <c r="AM46" s="134">
        <v>0</v>
      </c>
      <c r="AN46" s="134">
        <v>0</v>
      </c>
      <c r="AO46" s="134">
        <v>0</v>
      </c>
      <c r="AP46" s="134">
        <v>0</v>
      </c>
      <c r="AQ46" s="134">
        <v>0</v>
      </c>
      <c r="AR46" s="134">
        <v>0</v>
      </c>
      <c r="AS46" s="134">
        <v>0</v>
      </c>
      <c r="AT46" s="134">
        <v>0</v>
      </c>
      <c r="AU46" s="134">
        <v>0</v>
      </c>
      <c r="AV46" s="134">
        <v>0</v>
      </c>
      <c r="AW46" s="134">
        <v>4</v>
      </c>
      <c r="AX46" s="134">
        <v>1</v>
      </c>
      <c r="AY46" s="134">
        <v>0</v>
      </c>
      <c r="AZ46" s="134">
        <v>0</v>
      </c>
      <c r="BA46" s="134">
        <v>0</v>
      </c>
      <c r="BB46" s="134">
        <v>0</v>
      </c>
      <c r="BC46" s="134">
        <v>0</v>
      </c>
      <c r="BD46" s="134">
        <v>0</v>
      </c>
      <c r="BE46" s="134">
        <v>0</v>
      </c>
      <c r="BF46" s="134">
        <v>0</v>
      </c>
      <c r="BG46" s="134">
        <v>0</v>
      </c>
      <c r="BH46" s="134">
        <v>0</v>
      </c>
      <c r="BI46" s="134">
        <v>0</v>
      </c>
      <c r="BJ46" s="134">
        <v>0</v>
      </c>
      <c r="BK46" s="134">
        <v>0</v>
      </c>
      <c r="BL46" s="134">
        <v>0</v>
      </c>
      <c r="BM46" s="134">
        <v>0</v>
      </c>
      <c r="BN46" s="134">
        <v>0</v>
      </c>
      <c r="BO46" s="134">
        <v>2</v>
      </c>
      <c r="BP46" s="134">
        <v>0</v>
      </c>
      <c r="BQ46" s="116"/>
    </row>
    <row r="47" spans="1:69">
      <c r="A47" s="137" t="s">
        <v>298</v>
      </c>
      <c r="B47" s="134">
        <f t="shared" si="2"/>
        <v>12</v>
      </c>
      <c r="C47" s="134">
        <v>0</v>
      </c>
      <c r="D47" s="134">
        <v>0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1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1</v>
      </c>
      <c r="Q47" s="134">
        <v>0</v>
      </c>
      <c r="R47" s="134">
        <v>0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5</v>
      </c>
      <c r="AJ47" s="134">
        <v>0</v>
      </c>
      <c r="AK47" s="134">
        <v>0</v>
      </c>
      <c r="AL47" s="134">
        <v>0</v>
      </c>
      <c r="AM47" s="134">
        <v>0</v>
      </c>
      <c r="AN47" s="134">
        <v>3</v>
      </c>
      <c r="AO47" s="134">
        <v>1</v>
      </c>
      <c r="AP47" s="134">
        <v>1</v>
      </c>
      <c r="AQ47" s="134">
        <v>0</v>
      </c>
      <c r="AR47" s="134">
        <v>0</v>
      </c>
      <c r="AS47" s="134">
        <v>0</v>
      </c>
      <c r="AT47" s="134">
        <v>0</v>
      </c>
      <c r="AU47" s="134">
        <v>0</v>
      </c>
      <c r="AV47" s="134">
        <v>0</v>
      </c>
      <c r="AW47" s="134">
        <v>0</v>
      </c>
      <c r="AX47" s="134">
        <v>0</v>
      </c>
      <c r="AY47" s="134">
        <v>0</v>
      </c>
      <c r="AZ47" s="134">
        <v>0</v>
      </c>
      <c r="BA47" s="134">
        <v>0</v>
      </c>
      <c r="BB47" s="134">
        <v>0</v>
      </c>
      <c r="BC47" s="134">
        <v>0</v>
      </c>
      <c r="BD47" s="134">
        <v>0</v>
      </c>
      <c r="BE47" s="134">
        <v>0</v>
      </c>
      <c r="BF47" s="134">
        <v>0</v>
      </c>
      <c r="BG47" s="134">
        <v>0</v>
      </c>
      <c r="BH47" s="134">
        <v>0</v>
      </c>
      <c r="BI47" s="134">
        <v>0</v>
      </c>
      <c r="BJ47" s="134">
        <v>0</v>
      </c>
      <c r="BK47" s="134">
        <v>0</v>
      </c>
      <c r="BL47" s="134">
        <v>0</v>
      </c>
      <c r="BM47" s="134">
        <v>0</v>
      </c>
      <c r="BN47" s="134">
        <v>0</v>
      </c>
      <c r="BO47" s="134">
        <v>0</v>
      </c>
      <c r="BP47" s="134">
        <v>0</v>
      </c>
      <c r="BQ47" s="116"/>
    </row>
    <row r="48" spans="1:69">
      <c r="A48" s="138" t="s">
        <v>299</v>
      </c>
      <c r="B48" s="134">
        <f t="shared" si="2"/>
        <v>2</v>
      </c>
      <c r="C48" s="134">
        <v>0</v>
      </c>
      <c r="D48" s="134">
        <v>0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1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4">
        <v>0</v>
      </c>
      <c r="AL48" s="134">
        <v>0</v>
      </c>
      <c r="AM48" s="134">
        <v>0</v>
      </c>
      <c r="AN48" s="134">
        <v>0</v>
      </c>
      <c r="AO48" s="134">
        <v>0</v>
      </c>
      <c r="AP48" s="134">
        <v>0</v>
      </c>
      <c r="AQ48" s="134">
        <v>0</v>
      </c>
      <c r="AR48" s="134">
        <v>0</v>
      </c>
      <c r="AS48" s="134">
        <v>0</v>
      </c>
      <c r="AT48" s="134">
        <v>0</v>
      </c>
      <c r="AU48" s="134">
        <v>0</v>
      </c>
      <c r="AV48" s="134">
        <v>0</v>
      </c>
      <c r="AW48" s="134">
        <v>0</v>
      </c>
      <c r="AX48" s="134">
        <v>0</v>
      </c>
      <c r="AY48" s="134">
        <v>0</v>
      </c>
      <c r="AZ48" s="134">
        <v>0</v>
      </c>
      <c r="BA48" s="134">
        <v>0</v>
      </c>
      <c r="BB48" s="134">
        <v>0</v>
      </c>
      <c r="BC48" s="134">
        <v>0</v>
      </c>
      <c r="BD48" s="134">
        <v>0</v>
      </c>
      <c r="BE48" s="134">
        <v>0</v>
      </c>
      <c r="BF48" s="134">
        <v>0</v>
      </c>
      <c r="BG48" s="134">
        <v>0</v>
      </c>
      <c r="BH48" s="134">
        <v>0</v>
      </c>
      <c r="BI48" s="134">
        <v>1</v>
      </c>
      <c r="BJ48" s="134">
        <v>0</v>
      </c>
      <c r="BK48" s="134">
        <v>0</v>
      </c>
      <c r="BL48" s="134">
        <v>0</v>
      </c>
      <c r="BM48" s="134">
        <v>0</v>
      </c>
      <c r="BN48" s="134">
        <v>0</v>
      </c>
      <c r="BO48" s="134">
        <v>0</v>
      </c>
      <c r="BP48" s="134">
        <v>0</v>
      </c>
      <c r="BQ48" s="116"/>
    </row>
    <row r="49" spans="1:69">
      <c r="A49" s="136" t="s">
        <v>300</v>
      </c>
      <c r="B49" s="134">
        <f t="shared" si="2"/>
        <v>33</v>
      </c>
      <c r="C49" s="134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1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5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3</v>
      </c>
      <c r="AB49" s="134">
        <v>3</v>
      </c>
      <c r="AC49" s="134">
        <v>8</v>
      </c>
      <c r="AD49" s="134">
        <v>2</v>
      </c>
      <c r="AE49" s="134">
        <v>0</v>
      </c>
      <c r="AF49" s="134">
        <v>2</v>
      </c>
      <c r="AG49" s="134">
        <v>0</v>
      </c>
      <c r="AH49" s="134">
        <v>0</v>
      </c>
      <c r="AI49" s="134">
        <v>0</v>
      </c>
      <c r="AJ49" s="134">
        <v>0</v>
      </c>
      <c r="AK49" s="134">
        <v>0</v>
      </c>
      <c r="AL49" s="134">
        <v>2</v>
      </c>
      <c r="AM49" s="134">
        <v>0</v>
      </c>
      <c r="AN49" s="134">
        <v>1</v>
      </c>
      <c r="AO49" s="134">
        <v>0</v>
      </c>
      <c r="AP49" s="134">
        <v>0</v>
      </c>
      <c r="AQ49" s="134">
        <v>0</v>
      </c>
      <c r="AR49" s="134">
        <v>0</v>
      </c>
      <c r="AS49" s="134">
        <v>0</v>
      </c>
      <c r="AT49" s="134">
        <v>0</v>
      </c>
      <c r="AU49" s="134">
        <v>0</v>
      </c>
      <c r="AV49" s="134">
        <v>0</v>
      </c>
      <c r="AW49" s="134">
        <v>0</v>
      </c>
      <c r="AX49" s="134">
        <v>0</v>
      </c>
      <c r="AY49" s="134">
        <v>0</v>
      </c>
      <c r="AZ49" s="134">
        <v>0</v>
      </c>
      <c r="BA49" s="134">
        <v>0</v>
      </c>
      <c r="BB49" s="134">
        <v>0</v>
      </c>
      <c r="BC49" s="134">
        <v>0</v>
      </c>
      <c r="BD49" s="134">
        <v>1</v>
      </c>
      <c r="BE49" s="134">
        <v>0</v>
      </c>
      <c r="BF49" s="134">
        <v>0</v>
      </c>
      <c r="BG49" s="134">
        <v>0</v>
      </c>
      <c r="BH49" s="134">
        <v>0</v>
      </c>
      <c r="BI49" s="134">
        <v>1</v>
      </c>
      <c r="BJ49" s="134">
        <v>0</v>
      </c>
      <c r="BK49" s="134">
        <v>0</v>
      </c>
      <c r="BL49" s="134">
        <v>2</v>
      </c>
      <c r="BM49" s="134">
        <v>1</v>
      </c>
      <c r="BN49" s="134">
        <v>0</v>
      </c>
      <c r="BO49" s="134">
        <v>1</v>
      </c>
      <c r="BP49" s="134">
        <v>0</v>
      </c>
      <c r="BQ49" s="116"/>
    </row>
    <row r="50" spans="1:69">
      <c r="A50" s="110" t="s">
        <v>301</v>
      </c>
      <c r="B50" s="134">
        <f t="shared" si="2"/>
        <v>1</v>
      </c>
      <c r="C50" s="134">
        <v>0</v>
      </c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4">
        <v>0</v>
      </c>
      <c r="AL50" s="134">
        <v>0</v>
      </c>
      <c r="AM50" s="134">
        <v>0</v>
      </c>
      <c r="AN50" s="134">
        <v>0</v>
      </c>
      <c r="AO50" s="134">
        <v>0</v>
      </c>
      <c r="AP50" s="134">
        <v>0</v>
      </c>
      <c r="AQ50" s="134">
        <v>0</v>
      </c>
      <c r="AR50" s="134">
        <v>0</v>
      </c>
      <c r="AS50" s="134">
        <v>1</v>
      </c>
      <c r="AT50" s="134">
        <v>0</v>
      </c>
      <c r="AU50" s="134">
        <v>0</v>
      </c>
      <c r="AV50" s="134">
        <v>0</v>
      </c>
      <c r="AW50" s="134">
        <v>0</v>
      </c>
      <c r="AX50" s="134">
        <v>0</v>
      </c>
      <c r="AY50" s="134">
        <v>0</v>
      </c>
      <c r="AZ50" s="134">
        <v>0</v>
      </c>
      <c r="BA50" s="134">
        <v>0</v>
      </c>
      <c r="BB50" s="134">
        <v>0</v>
      </c>
      <c r="BC50" s="134">
        <v>0</v>
      </c>
      <c r="BD50" s="134">
        <v>0</v>
      </c>
      <c r="BE50" s="134">
        <v>0</v>
      </c>
      <c r="BF50" s="134">
        <v>0</v>
      </c>
      <c r="BG50" s="134">
        <v>0</v>
      </c>
      <c r="BH50" s="134">
        <v>0</v>
      </c>
      <c r="BI50" s="134">
        <v>0</v>
      </c>
      <c r="BJ50" s="134">
        <v>0</v>
      </c>
      <c r="BK50" s="134">
        <v>0</v>
      </c>
      <c r="BL50" s="134">
        <v>0</v>
      </c>
      <c r="BM50" s="134">
        <v>0</v>
      </c>
      <c r="BN50" s="134">
        <v>0</v>
      </c>
      <c r="BO50" s="134">
        <v>0</v>
      </c>
      <c r="BP50" s="134">
        <v>0</v>
      </c>
      <c r="BQ50" s="116"/>
    </row>
    <row r="51" spans="1:69">
      <c r="A51" s="110" t="s">
        <v>302</v>
      </c>
      <c r="B51" s="134">
        <f t="shared" si="2"/>
        <v>1</v>
      </c>
      <c r="C51" s="134">
        <v>0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1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  <c r="AW51" s="134">
        <v>0</v>
      </c>
      <c r="AX51" s="134">
        <v>0</v>
      </c>
      <c r="AY51" s="134">
        <v>0</v>
      </c>
      <c r="AZ51" s="134">
        <v>0</v>
      </c>
      <c r="BA51" s="134">
        <v>0</v>
      </c>
      <c r="BB51" s="134">
        <v>0</v>
      </c>
      <c r="BC51" s="134">
        <v>0</v>
      </c>
      <c r="BD51" s="134">
        <v>0</v>
      </c>
      <c r="BE51" s="134">
        <v>0</v>
      </c>
      <c r="BF51" s="134">
        <v>0</v>
      </c>
      <c r="BG51" s="134">
        <v>0</v>
      </c>
      <c r="BH51" s="134">
        <v>0</v>
      </c>
      <c r="BI51" s="134">
        <v>0</v>
      </c>
      <c r="BJ51" s="134">
        <v>0</v>
      </c>
      <c r="BK51" s="134">
        <v>0</v>
      </c>
      <c r="BL51" s="134">
        <v>0</v>
      </c>
      <c r="BM51" s="134">
        <v>0</v>
      </c>
      <c r="BN51" s="134">
        <v>0</v>
      </c>
      <c r="BO51" s="134">
        <v>0</v>
      </c>
      <c r="BP51" s="134">
        <v>0</v>
      </c>
      <c r="BQ51" s="116"/>
    </row>
    <row r="52" spans="1:69">
      <c r="A52" s="136" t="s">
        <v>303</v>
      </c>
      <c r="B52" s="134">
        <f t="shared" si="2"/>
        <v>15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2</v>
      </c>
      <c r="R52" s="134">
        <v>2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3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2</v>
      </c>
      <c r="AP52" s="134">
        <v>1</v>
      </c>
      <c r="AQ52" s="134">
        <v>0</v>
      </c>
      <c r="AR52" s="134">
        <v>0</v>
      </c>
      <c r="AS52" s="134">
        <v>0</v>
      </c>
      <c r="AT52" s="134">
        <v>0</v>
      </c>
      <c r="AU52" s="134">
        <v>1</v>
      </c>
      <c r="AV52" s="134">
        <v>0</v>
      </c>
      <c r="AW52" s="134">
        <v>0</v>
      </c>
      <c r="AX52" s="134">
        <v>1</v>
      </c>
      <c r="AY52" s="134">
        <v>0</v>
      </c>
      <c r="AZ52" s="134">
        <v>1</v>
      </c>
      <c r="BA52" s="134">
        <v>0</v>
      </c>
      <c r="BB52" s="134">
        <v>0</v>
      </c>
      <c r="BC52" s="134">
        <v>0</v>
      </c>
      <c r="BD52" s="134">
        <v>0</v>
      </c>
      <c r="BE52" s="134">
        <v>0</v>
      </c>
      <c r="BF52" s="134">
        <v>0</v>
      </c>
      <c r="BG52" s="134">
        <v>0</v>
      </c>
      <c r="BH52" s="134">
        <v>0</v>
      </c>
      <c r="BI52" s="134">
        <v>0</v>
      </c>
      <c r="BJ52" s="134">
        <v>0</v>
      </c>
      <c r="BK52" s="134">
        <v>0</v>
      </c>
      <c r="BL52" s="134">
        <v>0</v>
      </c>
      <c r="BM52" s="134">
        <v>0</v>
      </c>
      <c r="BN52" s="134">
        <v>0</v>
      </c>
      <c r="BO52" s="134">
        <v>1</v>
      </c>
      <c r="BP52" s="134">
        <v>1</v>
      </c>
      <c r="BQ52" s="116"/>
    </row>
    <row r="53" spans="1:69">
      <c r="A53" s="137" t="s">
        <v>304</v>
      </c>
      <c r="B53" s="134">
        <f t="shared" si="2"/>
        <v>13</v>
      </c>
      <c r="C53" s="134">
        <v>0</v>
      </c>
      <c r="D53" s="134">
        <v>0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1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1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  <c r="AW53" s="134">
        <v>2</v>
      </c>
      <c r="AX53" s="134">
        <v>0</v>
      </c>
      <c r="AY53" s="134">
        <v>0</v>
      </c>
      <c r="AZ53" s="134">
        <v>0</v>
      </c>
      <c r="BA53" s="134">
        <v>0</v>
      </c>
      <c r="BB53" s="134">
        <v>0</v>
      </c>
      <c r="BC53" s="134">
        <v>0</v>
      </c>
      <c r="BD53" s="134">
        <v>0</v>
      </c>
      <c r="BE53" s="134">
        <v>1</v>
      </c>
      <c r="BF53" s="134">
        <v>0</v>
      </c>
      <c r="BG53" s="134">
        <v>2</v>
      </c>
      <c r="BH53" s="134">
        <v>0</v>
      </c>
      <c r="BI53" s="134">
        <v>0</v>
      </c>
      <c r="BJ53" s="134">
        <v>0</v>
      </c>
      <c r="BK53" s="134">
        <v>0</v>
      </c>
      <c r="BL53" s="134">
        <v>1</v>
      </c>
      <c r="BM53" s="134">
        <v>0</v>
      </c>
      <c r="BN53" s="134">
        <v>1</v>
      </c>
      <c r="BO53" s="134">
        <v>4</v>
      </c>
      <c r="BP53" s="134">
        <v>0</v>
      </c>
      <c r="BQ53" s="116"/>
    </row>
    <row r="54" spans="1:69">
      <c r="A54" s="136" t="s">
        <v>305</v>
      </c>
      <c r="B54" s="134">
        <f t="shared" si="2"/>
        <v>12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1</v>
      </c>
      <c r="R54" s="134">
        <v>1</v>
      </c>
      <c r="S54" s="134">
        <v>0</v>
      </c>
      <c r="T54" s="134">
        <v>0</v>
      </c>
      <c r="U54" s="134">
        <v>0</v>
      </c>
      <c r="V54" s="134">
        <v>1</v>
      </c>
      <c r="W54" s="134">
        <v>0</v>
      </c>
      <c r="X54" s="134">
        <v>0</v>
      </c>
      <c r="Y54" s="134">
        <v>0</v>
      </c>
      <c r="Z54" s="134">
        <v>0</v>
      </c>
      <c r="AA54" s="134">
        <v>1</v>
      </c>
      <c r="AB54" s="134">
        <v>0</v>
      </c>
      <c r="AC54" s="134">
        <v>0</v>
      </c>
      <c r="AD54" s="134">
        <v>0</v>
      </c>
      <c r="AE54" s="134">
        <v>1</v>
      </c>
      <c r="AF54" s="134">
        <v>0</v>
      </c>
      <c r="AG54" s="134">
        <v>0</v>
      </c>
      <c r="AH54" s="134">
        <v>1</v>
      </c>
      <c r="AI54" s="134">
        <v>1</v>
      </c>
      <c r="AJ54" s="134">
        <v>0</v>
      </c>
      <c r="AK54" s="134">
        <v>0</v>
      </c>
      <c r="AL54" s="134">
        <v>0</v>
      </c>
      <c r="AM54" s="134">
        <v>0</v>
      </c>
      <c r="AN54" s="134">
        <v>0</v>
      </c>
      <c r="AO54" s="134">
        <v>0</v>
      </c>
      <c r="AP54" s="134">
        <v>1</v>
      </c>
      <c r="AQ54" s="134">
        <v>0</v>
      </c>
      <c r="AR54" s="134">
        <v>0</v>
      </c>
      <c r="AS54" s="134">
        <v>0</v>
      </c>
      <c r="AT54" s="134">
        <v>0</v>
      </c>
      <c r="AU54" s="134">
        <v>0</v>
      </c>
      <c r="AV54" s="134">
        <v>0</v>
      </c>
      <c r="AW54" s="134">
        <v>0</v>
      </c>
      <c r="AX54" s="134">
        <v>1</v>
      </c>
      <c r="AY54" s="134">
        <v>0</v>
      </c>
      <c r="AZ54" s="134">
        <v>0</v>
      </c>
      <c r="BA54" s="134">
        <v>2</v>
      </c>
      <c r="BB54" s="134">
        <v>0</v>
      </c>
      <c r="BC54" s="134">
        <v>0</v>
      </c>
      <c r="BD54" s="134">
        <v>0</v>
      </c>
      <c r="BE54" s="134">
        <v>0</v>
      </c>
      <c r="BF54" s="134">
        <v>1</v>
      </c>
      <c r="BG54" s="134">
        <v>0</v>
      </c>
      <c r="BH54" s="134">
        <v>0</v>
      </c>
      <c r="BI54" s="134">
        <v>0</v>
      </c>
      <c r="BJ54" s="134">
        <v>0</v>
      </c>
      <c r="BK54" s="134">
        <v>0</v>
      </c>
      <c r="BL54" s="134">
        <v>0</v>
      </c>
      <c r="BM54" s="134">
        <v>0</v>
      </c>
      <c r="BN54" s="134">
        <v>0</v>
      </c>
      <c r="BO54" s="134">
        <v>0</v>
      </c>
      <c r="BP54" s="134">
        <v>0</v>
      </c>
      <c r="BQ54" s="116"/>
    </row>
    <row r="55" spans="1:69">
      <c r="A55" s="110" t="s">
        <v>306</v>
      </c>
      <c r="B55" s="134">
        <f t="shared" si="2"/>
        <v>291</v>
      </c>
      <c r="C55" s="134">
        <v>0</v>
      </c>
      <c r="D55" s="134">
        <v>0</v>
      </c>
      <c r="E55" s="134">
        <v>1</v>
      </c>
      <c r="F55" s="134">
        <v>0</v>
      </c>
      <c r="G55" s="134">
        <v>0</v>
      </c>
      <c r="H55" s="134">
        <v>2</v>
      </c>
      <c r="I55" s="134">
        <v>0</v>
      </c>
      <c r="J55" s="134">
        <v>1</v>
      </c>
      <c r="K55" s="134">
        <v>0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>
        <v>1</v>
      </c>
      <c r="R55" s="134">
        <v>59</v>
      </c>
      <c r="S55" s="134">
        <v>0</v>
      </c>
      <c r="T55" s="134">
        <v>16</v>
      </c>
      <c r="U55" s="134">
        <v>0</v>
      </c>
      <c r="V55" s="134">
        <v>0</v>
      </c>
      <c r="W55" s="134">
        <v>0</v>
      </c>
      <c r="X55" s="134">
        <v>0</v>
      </c>
      <c r="Y55" s="134">
        <v>0</v>
      </c>
      <c r="Z55" s="134">
        <v>0</v>
      </c>
      <c r="AA55" s="134">
        <v>21</v>
      </c>
      <c r="AB55" s="134">
        <v>5</v>
      </c>
      <c r="AC55" s="134">
        <v>11</v>
      </c>
      <c r="AD55" s="134">
        <v>3</v>
      </c>
      <c r="AE55" s="134">
        <v>0</v>
      </c>
      <c r="AF55" s="134">
        <v>3</v>
      </c>
      <c r="AG55" s="134">
        <v>13</v>
      </c>
      <c r="AH55" s="134">
        <v>0</v>
      </c>
      <c r="AI55" s="134">
        <v>1</v>
      </c>
      <c r="AJ55" s="134">
        <v>7</v>
      </c>
      <c r="AK55" s="134">
        <v>3</v>
      </c>
      <c r="AL55" s="134">
        <v>2</v>
      </c>
      <c r="AM55" s="134">
        <v>2</v>
      </c>
      <c r="AN55" s="134">
        <v>8</v>
      </c>
      <c r="AO55" s="134">
        <v>1</v>
      </c>
      <c r="AP55" s="134">
        <v>17</v>
      </c>
      <c r="AQ55" s="134">
        <v>0</v>
      </c>
      <c r="AR55" s="134">
        <v>0</v>
      </c>
      <c r="AS55" s="134">
        <v>9</v>
      </c>
      <c r="AT55" s="134">
        <v>1</v>
      </c>
      <c r="AU55" s="134">
        <v>33</v>
      </c>
      <c r="AV55" s="134">
        <v>4</v>
      </c>
      <c r="AW55" s="134">
        <v>2</v>
      </c>
      <c r="AX55" s="134">
        <v>7</v>
      </c>
      <c r="AY55" s="134">
        <v>8</v>
      </c>
      <c r="AZ55" s="134">
        <v>3</v>
      </c>
      <c r="BA55" s="134">
        <v>4</v>
      </c>
      <c r="BB55" s="134">
        <v>9</v>
      </c>
      <c r="BC55" s="134">
        <v>1</v>
      </c>
      <c r="BD55" s="134">
        <v>1</v>
      </c>
      <c r="BE55" s="134">
        <v>6</v>
      </c>
      <c r="BF55" s="134">
        <v>5</v>
      </c>
      <c r="BG55" s="134">
        <v>3</v>
      </c>
      <c r="BH55" s="134">
        <v>2</v>
      </c>
      <c r="BI55" s="134">
        <v>0</v>
      </c>
      <c r="BJ55" s="134">
        <v>2</v>
      </c>
      <c r="BK55" s="134">
        <v>0</v>
      </c>
      <c r="BL55" s="134">
        <v>4</v>
      </c>
      <c r="BM55" s="134">
        <v>5</v>
      </c>
      <c r="BN55" s="134">
        <v>1</v>
      </c>
      <c r="BO55" s="134">
        <v>4</v>
      </c>
      <c r="BP55" s="134">
        <v>0</v>
      </c>
      <c r="BQ55" s="116"/>
    </row>
    <row r="56" spans="1:69">
      <c r="A56" s="136" t="s">
        <v>307</v>
      </c>
      <c r="B56" s="134">
        <f t="shared" si="2"/>
        <v>142</v>
      </c>
      <c r="C56" s="134">
        <v>1</v>
      </c>
      <c r="D56" s="134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13</v>
      </c>
      <c r="R56" s="134">
        <v>10</v>
      </c>
      <c r="S56" s="134">
        <v>0</v>
      </c>
      <c r="T56" s="134">
        <v>0</v>
      </c>
      <c r="U56" s="134">
        <v>0</v>
      </c>
      <c r="V56" s="134">
        <v>0</v>
      </c>
      <c r="W56" s="134">
        <v>0</v>
      </c>
      <c r="X56" s="134">
        <v>0</v>
      </c>
      <c r="Y56" s="134">
        <v>0</v>
      </c>
      <c r="Z56" s="134">
        <v>0</v>
      </c>
      <c r="AA56" s="134">
        <v>26</v>
      </c>
      <c r="AB56" s="134">
        <v>6</v>
      </c>
      <c r="AC56" s="134">
        <v>10</v>
      </c>
      <c r="AD56" s="134">
        <v>9</v>
      </c>
      <c r="AE56" s="134">
        <v>0</v>
      </c>
      <c r="AF56" s="134">
        <v>0</v>
      </c>
      <c r="AG56" s="134">
        <v>7</v>
      </c>
      <c r="AH56" s="134">
        <v>3</v>
      </c>
      <c r="AI56" s="134">
        <v>2</v>
      </c>
      <c r="AJ56" s="134">
        <v>0</v>
      </c>
      <c r="AK56" s="134">
        <v>0</v>
      </c>
      <c r="AL56" s="134">
        <v>0</v>
      </c>
      <c r="AM56" s="134">
        <v>0</v>
      </c>
      <c r="AN56" s="134">
        <v>3</v>
      </c>
      <c r="AO56" s="134">
        <v>1</v>
      </c>
      <c r="AP56" s="134">
        <v>9</v>
      </c>
      <c r="AQ56" s="134">
        <v>6</v>
      </c>
      <c r="AR56" s="134">
        <v>0</v>
      </c>
      <c r="AS56" s="134">
        <v>0</v>
      </c>
      <c r="AT56" s="134">
        <v>0</v>
      </c>
      <c r="AU56" s="134">
        <v>7</v>
      </c>
      <c r="AV56" s="134">
        <v>4</v>
      </c>
      <c r="AW56" s="134">
        <v>0</v>
      </c>
      <c r="AX56" s="134">
        <v>2</v>
      </c>
      <c r="AY56" s="134">
        <v>3</v>
      </c>
      <c r="AZ56" s="134">
        <v>0</v>
      </c>
      <c r="BA56" s="134">
        <v>0</v>
      </c>
      <c r="BB56" s="134">
        <v>0</v>
      </c>
      <c r="BC56" s="134">
        <v>0</v>
      </c>
      <c r="BD56" s="134">
        <v>1</v>
      </c>
      <c r="BE56" s="134">
        <v>0</v>
      </c>
      <c r="BF56" s="134">
        <v>1</v>
      </c>
      <c r="BG56" s="134">
        <v>3</v>
      </c>
      <c r="BH56" s="134">
        <v>1</v>
      </c>
      <c r="BI56" s="134">
        <v>4</v>
      </c>
      <c r="BJ56" s="134">
        <v>0</v>
      </c>
      <c r="BK56" s="134">
        <v>0</v>
      </c>
      <c r="BL56" s="134">
        <v>0</v>
      </c>
      <c r="BM56" s="134">
        <v>7</v>
      </c>
      <c r="BN56" s="134">
        <v>1</v>
      </c>
      <c r="BO56" s="134">
        <v>2</v>
      </c>
      <c r="BP56" s="134">
        <v>0</v>
      </c>
      <c r="BQ56" s="116"/>
    </row>
    <row r="57" spans="1:69">
      <c r="A57" s="136" t="s">
        <v>308</v>
      </c>
      <c r="B57" s="134">
        <f t="shared" si="2"/>
        <v>3</v>
      </c>
      <c r="C57" s="134">
        <v>0</v>
      </c>
      <c r="D57" s="134">
        <v>0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34">
        <v>0</v>
      </c>
      <c r="O57" s="134">
        <v>0</v>
      </c>
      <c r="P57" s="134">
        <v>0</v>
      </c>
      <c r="Q57" s="134">
        <v>1</v>
      </c>
      <c r="R57" s="134">
        <v>0</v>
      </c>
      <c r="S57" s="134">
        <v>0</v>
      </c>
      <c r="T57" s="134">
        <v>0</v>
      </c>
      <c r="U57" s="134">
        <v>0</v>
      </c>
      <c r="V57" s="134">
        <v>1</v>
      </c>
      <c r="W57" s="134">
        <v>0</v>
      </c>
      <c r="X57" s="134">
        <v>0</v>
      </c>
      <c r="Y57" s="134">
        <v>0</v>
      </c>
      <c r="Z57" s="134">
        <v>0</v>
      </c>
      <c r="AA57" s="134">
        <v>0</v>
      </c>
      <c r="AB57" s="134">
        <v>0</v>
      </c>
      <c r="AC57" s="134">
        <v>0</v>
      </c>
      <c r="AD57" s="134">
        <v>0</v>
      </c>
      <c r="AE57" s="134">
        <v>0</v>
      </c>
      <c r="AF57" s="134">
        <v>0</v>
      </c>
      <c r="AG57" s="134">
        <v>0</v>
      </c>
      <c r="AH57" s="134">
        <v>0</v>
      </c>
      <c r="AI57" s="134">
        <v>0</v>
      </c>
      <c r="AJ57" s="134">
        <v>0</v>
      </c>
      <c r="AK57" s="134">
        <v>0</v>
      </c>
      <c r="AL57" s="134">
        <v>0</v>
      </c>
      <c r="AM57" s="134">
        <v>0</v>
      </c>
      <c r="AN57" s="134">
        <v>0</v>
      </c>
      <c r="AO57" s="134">
        <v>0</v>
      </c>
      <c r="AP57" s="134">
        <v>0</v>
      </c>
      <c r="AQ57" s="134">
        <v>0</v>
      </c>
      <c r="AR57" s="134">
        <v>0</v>
      </c>
      <c r="AS57" s="134">
        <v>0</v>
      </c>
      <c r="AT57" s="134">
        <v>0</v>
      </c>
      <c r="AU57" s="134">
        <v>0</v>
      </c>
      <c r="AV57" s="134">
        <v>0</v>
      </c>
      <c r="AW57" s="134">
        <v>0</v>
      </c>
      <c r="AX57" s="134">
        <v>1</v>
      </c>
      <c r="AY57" s="134">
        <v>0</v>
      </c>
      <c r="AZ57" s="134">
        <v>0</v>
      </c>
      <c r="BA57" s="134">
        <v>0</v>
      </c>
      <c r="BB57" s="134">
        <v>0</v>
      </c>
      <c r="BC57" s="134">
        <v>0</v>
      </c>
      <c r="BD57" s="134">
        <v>0</v>
      </c>
      <c r="BE57" s="134">
        <v>0</v>
      </c>
      <c r="BF57" s="134">
        <v>0</v>
      </c>
      <c r="BG57" s="134">
        <v>0</v>
      </c>
      <c r="BH57" s="134">
        <v>0</v>
      </c>
      <c r="BI57" s="134">
        <v>0</v>
      </c>
      <c r="BJ57" s="134">
        <v>0</v>
      </c>
      <c r="BK57" s="134">
        <v>0</v>
      </c>
      <c r="BL57" s="134">
        <v>0</v>
      </c>
      <c r="BM57" s="134">
        <v>0</v>
      </c>
      <c r="BN57" s="134">
        <v>0</v>
      </c>
      <c r="BO57" s="134">
        <v>0</v>
      </c>
      <c r="BP57" s="134">
        <v>0</v>
      </c>
      <c r="BQ57" s="116"/>
    </row>
    <row r="58" spans="1:69">
      <c r="A58" s="136" t="s">
        <v>309</v>
      </c>
      <c r="B58" s="134">
        <f t="shared" si="2"/>
        <v>14</v>
      </c>
      <c r="C58" s="134">
        <v>0</v>
      </c>
      <c r="D58" s="134">
        <v>0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1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  <c r="R58" s="134">
        <v>0</v>
      </c>
      <c r="S58" s="134">
        <v>0</v>
      </c>
      <c r="T58" s="134">
        <v>0</v>
      </c>
      <c r="U58" s="134">
        <v>0</v>
      </c>
      <c r="V58" s="134">
        <v>2</v>
      </c>
      <c r="W58" s="134">
        <v>0</v>
      </c>
      <c r="X58" s="134">
        <v>0</v>
      </c>
      <c r="Y58" s="134">
        <v>0</v>
      </c>
      <c r="Z58" s="134">
        <v>0</v>
      </c>
      <c r="AA58" s="134">
        <v>1</v>
      </c>
      <c r="AB58" s="134">
        <v>0</v>
      </c>
      <c r="AC58" s="134">
        <v>0</v>
      </c>
      <c r="AD58" s="134">
        <v>1</v>
      </c>
      <c r="AE58" s="134">
        <v>0</v>
      </c>
      <c r="AF58" s="134">
        <v>0</v>
      </c>
      <c r="AG58" s="134">
        <v>0</v>
      </c>
      <c r="AH58" s="134">
        <v>0</v>
      </c>
      <c r="AI58" s="134">
        <v>1</v>
      </c>
      <c r="AJ58" s="134">
        <v>1</v>
      </c>
      <c r="AK58" s="134">
        <v>0</v>
      </c>
      <c r="AL58" s="134">
        <v>0</v>
      </c>
      <c r="AM58" s="134">
        <v>0</v>
      </c>
      <c r="AN58" s="134">
        <v>0</v>
      </c>
      <c r="AO58" s="134">
        <v>1</v>
      </c>
      <c r="AP58" s="134">
        <v>0</v>
      </c>
      <c r="AQ58" s="134">
        <v>0</v>
      </c>
      <c r="AR58" s="134">
        <v>0</v>
      </c>
      <c r="AS58" s="134">
        <v>0</v>
      </c>
      <c r="AT58" s="134">
        <v>0</v>
      </c>
      <c r="AU58" s="134">
        <v>0</v>
      </c>
      <c r="AV58" s="134">
        <v>0</v>
      </c>
      <c r="AW58" s="134">
        <v>0</v>
      </c>
      <c r="AX58" s="134">
        <v>1</v>
      </c>
      <c r="AY58" s="134">
        <v>0</v>
      </c>
      <c r="AZ58" s="134">
        <v>0</v>
      </c>
      <c r="BA58" s="134">
        <v>0</v>
      </c>
      <c r="BB58" s="134">
        <v>1</v>
      </c>
      <c r="BC58" s="134">
        <v>0</v>
      </c>
      <c r="BD58" s="134">
        <v>0</v>
      </c>
      <c r="BE58" s="134">
        <v>0</v>
      </c>
      <c r="BF58" s="134">
        <v>0</v>
      </c>
      <c r="BG58" s="134">
        <v>0</v>
      </c>
      <c r="BH58" s="134">
        <v>1</v>
      </c>
      <c r="BI58" s="134">
        <v>0</v>
      </c>
      <c r="BJ58" s="134">
        <v>0</v>
      </c>
      <c r="BK58" s="134">
        <v>0</v>
      </c>
      <c r="BL58" s="134">
        <v>1</v>
      </c>
      <c r="BM58" s="134">
        <v>2</v>
      </c>
      <c r="BN58" s="134">
        <v>0</v>
      </c>
      <c r="BO58" s="134">
        <v>0</v>
      </c>
      <c r="BP58" s="134">
        <v>0</v>
      </c>
      <c r="BQ58" s="116"/>
    </row>
    <row r="59" spans="1:69">
      <c r="A59" s="136" t="s">
        <v>310</v>
      </c>
      <c r="B59" s="134">
        <f t="shared" si="2"/>
        <v>28</v>
      </c>
      <c r="C59" s="134">
        <v>0</v>
      </c>
      <c r="D59" s="134">
        <v>0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5</v>
      </c>
      <c r="K59" s="134">
        <v>0</v>
      </c>
      <c r="L59" s="134">
        <v>0</v>
      </c>
      <c r="M59" s="134">
        <v>0</v>
      </c>
      <c r="N59" s="134">
        <v>0</v>
      </c>
      <c r="O59" s="134">
        <v>0</v>
      </c>
      <c r="P59" s="134">
        <v>0</v>
      </c>
      <c r="Q59" s="134">
        <v>0</v>
      </c>
      <c r="R59" s="134">
        <v>0</v>
      </c>
      <c r="S59" s="134">
        <v>0</v>
      </c>
      <c r="T59" s="134">
        <v>0</v>
      </c>
      <c r="U59" s="134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0</v>
      </c>
      <c r="AA59" s="134">
        <v>0</v>
      </c>
      <c r="AB59" s="134">
        <v>0</v>
      </c>
      <c r="AC59" s="134">
        <v>0</v>
      </c>
      <c r="AD59" s="134">
        <v>0</v>
      </c>
      <c r="AE59" s="134">
        <v>0</v>
      </c>
      <c r="AF59" s="134">
        <v>0</v>
      </c>
      <c r="AG59" s="134">
        <v>0</v>
      </c>
      <c r="AH59" s="134">
        <v>0</v>
      </c>
      <c r="AI59" s="134">
        <v>2</v>
      </c>
      <c r="AJ59" s="134">
        <v>0</v>
      </c>
      <c r="AK59" s="134">
        <v>0</v>
      </c>
      <c r="AL59" s="134">
        <v>0</v>
      </c>
      <c r="AM59" s="134">
        <v>0</v>
      </c>
      <c r="AN59" s="134">
        <v>0</v>
      </c>
      <c r="AO59" s="134">
        <v>0</v>
      </c>
      <c r="AP59" s="134">
        <v>3</v>
      </c>
      <c r="AQ59" s="134">
        <v>2</v>
      </c>
      <c r="AR59" s="134">
        <v>0</v>
      </c>
      <c r="AS59" s="134">
        <v>0</v>
      </c>
      <c r="AT59" s="134">
        <v>0</v>
      </c>
      <c r="AU59" s="134">
        <v>3</v>
      </c>
      <c r="AV59" s="134">
        <v>0</v>
      </c>
      <c r="AW59" s="134">
        <v>0</v>
      </c>
      <c r="AX59" s="134">
        <v>1</v>
      </c>
      <c r="AY59" s="134">
        <v>1</v>
      </c>
      <c r="AZ59" s="134">
        <v>0</v>
      </c>
      <c r="BA59" s="134">
        <v>1</v>
      </c>
      <c r="BB59" s="134">
        <v>4</v>
      </c>
      <c r="BC59" s="134">
        <v>0</v>
      </c>
      <c r="BD59" s="134">
        <v>0</v>
      </c>
      <c r="BE59" s="134">
        <v>0</v>
      </c>
      <c r="BF59" s="134">
        <v>0</v>
      </c>
      <c r="BG59" s="134">
        <v>0</v>
      </c>
      <c r="BH59" s="134">
        <v>0</v>
      </c>
      <c r="BI59" s="134">
        <v>6</v>
      </c>
      <c r="BJ59" s="134">
        <v>0</v>
      </c>
      <c r="BK59" s="134">
        <v>0</v>
      </c>
      <c r="BL59" s="134">
        <v>0</v>
      </c>
      <c r="BM59" s="134">
        <v>0</v>
      </c>
      <c r="BN59" s="134">
        <v>0</v>
      </c>
      <c r="BO59" s="134">
        <v>0</v>
      </c>
      <c r="BP59" s="134">
        <v>0</v>
      </c>
      <c r="BQ59" s="116"/>
    </row>
    <row r="60" spans="1:69">
      <c r="A60" s="136" t="s">
        <v>311</v>
      </c>
      <c r="B60" s="134">
        <f t="shared" si="2"/>
        <v>30</v>
      </c>
      <c r="C60" s="134">
        <v>0</v>
      </c>
      <c r="D60" s="134">
        <v>0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0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4">
        <v>0</v>
      </c>
      <c r="AH60" s="134">
        <v>0</v>
      </c>
      <c r="AI60" s="134">
        <v>0</v>
      </c>
      <c r="AJ60" s="134">
        <v>0</v>
      </c>
      <c r="AK60" s="134">
        <v>0</v>
      </c>
      <c r="AL60" s="134">
        <v>0</v>
      </c>
      <c r="AM60" s="134">
        <v>0</v>
      </c>
      <c r="AN60" s="134">
        <v>0</v>
      </c>
      <c r="AO60" s="134">
        <v>0</v>
      </c>
      <c r="AP60" s="134">
        <v>0</v>
      </c>
      <c r="AQ60" s="134">
        <v>5</v>
      </c>
      <c r="AR60" s="134">
        <v>0</v>
      </c>
      <c r="AS60" s="134">
        <v>24</v>
      </c>
      <c r="AT60" s="134">
        <v>0</v>
      </c>
      <c r="AU60" s="134">
        <v>0</v>
      </c>
      <c r="AV60" s="134">
        <v>0</v>
      </c>
      <c r="AW60" s="134">
        <v>0</v>
      </c>
      <c r="AX60" s="134">
        <v>0</v>
      </c>
      <c r="AY60" s="134">
        <v>0</v>
      </c>
      <c r="AZ60" s="134">
        <v>1</v>
      </c>
      <c r="BA60" s="134">
        <v>0</v>
      </c>
      <c r="BB60" s="134">
        <v>0</v>
      </c>
      <c r="BC60" s="134">
        <v>0</v>
      </c>
      <c r="BD60" s="134">
        <v>0</v>
      </c>
      <c r="BE60" s="134">
        <v>0</v>
      </c>
      <c r="BF60" s="134">
        <v>0</v>
      </c>
      <c r="BG60" s="134">
        <v>0</v>
      </c>
      <c r="BH60" s="134">
        <v>0</v>
      </c>
      <c r="BI60" s="134">
        <v>0</v>
      </c>
      <c r="BJ60" s="134">
        <v>0</v>
      </c>
      <c r="BK60" s="134">
        <v>0</v>
      </c>
      <c r="BL60" s="134">
        <v>0</v>
      </c>
      <c r="BM60" s="134">
        <v>0</v>
      </c>
      <c r="BN60" s="134">
        <v>0</v>
      </c>
      <c r="BO60" s="134">
        <v>0</v>
      </c>
      <c r="BP60" s="134">
        <v>0</v>
      </c>
      <c r="BQ60" s="116"/>
    </row>
    <row r="61" spans="1:69">
      <c r="A61" s="137" t="s">
        <v>312</v>
      </c>
      <c r="B61" s="134">
        <f t="shared" si="2"/>
        <v>20</v>
      </c>
      <c r="C61" s="134">
        <v>0</v>
      </c>
      <c r="D61" s="134">
        <v>0</v>
      </c>
      <c r="E61" s="134">
        <v>0</v>
      </c>
      <c r="F61" s="134">
        <v>0</v>
      </c>
      <c r="G61" s="134">
        <v>0</v>
      </c>
      <c r="H61" s="134">
        <v>0</v>
      </c>
      <c r="I61" s="134">
        <v>0</v>
      </c>
      <c r="J61" s="134">
        <v>1</v>
      </c>
      <c r="K61" s="134">
        <v>9</v>
      </c>
      <c r="L61" s="134">
        <v>0</v>
      </c>
      <c r="M61" s="134">
        <v>1</v>
      </c>
      <c r="N61" s="134">
        <v>0</v>
      </c>
      <c r="O61" s="134">
        <v>0</v>
      </c>
      <c r="P61" s="134">
        <v>2</v>
      </c>
      <c r="Q61" s="134">
        <v>0</v>
      </c>
      <c r="R61" s="134">
        <v>0</v>
      </c>
      <c r="S61" s="134">
        <v>0</v>
      </c>
      <c r="T61" s="134">
        <v>0</v>
      </c>
      <c r="U61" s="134">
        <v>0</v>
      </c>
      <c r="V61" s="134">
        <v>0</v>
      </c>
      <c r="W61" s="134">
        <v>0</v>
      </c>
      <c r="X61" s="134">
        <v>0</v>
      </c>
      <c r="Y61" s="134">
        <v>0</v>
      </c>
      <c r="Z61" s="134">
        <v>0</v>
      </c>
      <c r="AA61" s="134">
        <v>0</v>
      </c>
      <c r="AB61" s="134">
        <v>0</v>
      </c>
      <c r="AC61" s="134">
        <v>0</v>
      </c>
      <c r="AD61" s="134">
        <v>0</v>
      </c>
      <c r="AE61" s="134">
        <v>0</v>
      </c>
      <c r="AF61" s="134">
        <v>1</v>
      </c>
      <c r="AG61" s="134">
        <v>0</v>
      </c>
      <c r="AH61" s="134">
        <v>0</v>
      </c>
      <c r="AI61" s="134">
        <v>0</v>
      </c>
      <c r="AJ61" s="134">
        <v>0</v>
      </c>
      <c r="AK61" s="134">
        <v>0</v>
      </c>
      <c r="AL61" s="134">
        <v>0</v>
      </c>
      <c r="AM61" s="134">
        <v>0</v>
      </c>
      <c r="AN61" s="134">
        <v>0</v>
      </c>
      <c r="AO61" s="134">
        <v>0</v>
      </c>
      <c r="AP61" s="134">
        <v>0</v>
      </c>
      <c r="AQ61" s="134">
        <v>0</v>
      </c>
      <c r="AR61" s="134">
        <v>0</v>
      </c>
      <c r="AS61" s="134">
        <v>0</v>
      </c>
      <c r="AT61" s="134">
        <v>0</v>
      </c>
      <c r="AU61" s="134">
        <v>0</v>
      </c>
      <c r="AV61" s="134">
        <v>0</v>
      </c>
      <c r="AW61" s="134">
        <v>0</v>
      </c>
      <c r="AX61" s="134">
        <v>0</v>
      </c>
      <c r="AY61" s="134">
        <v>0</v>
      </c>
      <c r="AZ61" s="134">
        <v>0</v>
      </c>
      <c r="BA61" s="134">
        <v>0</v>
      </c>
      <c r="BB61" s="134">
        <v>1</v>
      </c>
      <c r="BC61" s="134">
        <v>0</v>
      </c>
      <c r="BD61" s="134">
        <v>0</v>
      </c>
      <c r="BE61" s="134">
        <v>0</v>
      </c>
      <c r="BF61" s="134">
        <v>0</v>
      </c>
      <c r="BG61" s="134">
        <v>0</v>
      </c>
      <c r="BH61" s="134">
        <v>0</v>
      </c>
      <c r="BI61" s="134">
        <v>0</v>
      </c>
      <c r="BJ61" s="134">
        <v>0</v>
      </c>
      <c r="BK61" s="134">
        <v>0</v>
      </c>
      <c r="BL61" s="134">
        <v>3</v>
      </c>
      <c r="BM61" s="134">
        <v>0</v>
      </c>
      <c r="BN61" s="134">
        <v>0</v>
      </c>
      <c r="BO61" s="134">
        <v>1</v>
      </c>
      <c r="BP61" s="134">
        <v>1</v>
      </c>
      <c r="BQ61" s="116"/>
    </row>
    <row r="62" spans="1:69">
      <c r="A62" s="139" t="s">
        <v>313</v>
      </c>
      <c r="B62" s="134">
        <f t="shared" si="2"/>
        <v>17</v>
      </c>
      <c r="C62" s="134">
        <v>0</v>
      </c>
      <c r="D62" s="134">
        <v>0</v>
      </c>
      <c r="E62" s="134">
        <v>0</v>
      </c>
      <c r="F62" s="134">
        <v>0</v>
      </c>
      <c r="G62" s="134">
        <v>0</v>
      </c>
      <c r="H62" s="134">
        <v>0</v>
      </c>
      <c r="I62" s="134">
        <v>0</v>
      </c>
      <c r="J62" s="134">
        <v>3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2</v>
      </c>
      <c r="Q62" s="134">
        <v>0</v>
      </c>
      <c r="R62" s="134">
        <v>0</v>
      </c>
      <c r="S62" s="134"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0</v>
      </c>
      <c r="Y62" s="134">
        <v>0</v>
      </c>
      <c r="Z62" s="134">
        <v>0</v>
      </c>
      <c r="AA62" s="134">
        <v>0</v>
      </c>
      <c r="AB62" s="134">
        <v>0</v>
      </c>
      <c r="AC62" s="134">
        <v>0</v>
      </c>
      <c r="AD62" s="134">
        <v>0</v>
      </c>
      <c r="AE62" s="134">
        <v>0</v>
      </c>
      <c r="AF62" s="134">
        <v>0</v>
      </c>
      <c r="AG62" s="134">
        <v>0</v>
      </c>
      <c r="AH62" s="134">
        <v>0</v>
      </c>
      <c r="AI62" s="134">
        <v>0</v>
      </c>
      <c r="AJ62" s="134">
        <v>0</v>
      </c>
      <c r="AK62" s="134">
        <v>0</v>
      </c>
      <c r="AL62" s="134">
        <v>0</v>
      </c>
      <c r="AM62" s="134">
        <v>0</v>
      </c>
      <c r="AN62" s="134">
        <v>0</v>
      </c>
      <c r="AO62" s="134">
        <v>0</v>
      </c>
      <c r="AP62" s="134">
        <v>0</v>
      </c>
      <c r="AQ62" s="134">
        <v>0</v>
      </c>
      <c r="AR62" s="134">
        <v>0</v>
      </c>
      <c r="AS62" s="134">
        <v>0</v>
      </c>
      <c r="AT62" s="134">
        <v>0</v>
      </c>
      <c r="AU62" s="134">
        <v>1</v>
      </c>
      <c r="AV62" s="134">
        <v>0</v>
      </c>
      <c r="AW62" s="134">
        <v>0</v>
      </c>
      <c r="AX62" s="134">
        <v>2</v>
      </c>
      <c r="AY62" s="134">
        <v>0</v>
      </c>
      <c r="AZ62" s="134">
        <v>0</v>
      </c>
      <c r="BA62" s="134">
        <v>0</v>
      </c>
      <c r="BB62" s="134">
        <v>0</v>
      </c>
      <c r="BC62" s="134">
        <v>0</v>
      </c>
      <c r="BD62" s="134">
        <v>0</v>
      </c>
      <c r="BE62" s="134">
        <v>0</v>
      </c>
      <c r="BF62" s="134">
        <v>0</v>
      </c>
      <c r="BG62" s="134">
        <v>0</v>
      </c>
      <c r="BH62" s="134">
        <v>0</v>
      </c>
      <c r="BI62" s="134">
        <v>0</v>
      </c>
      <c r="BJ62" s="134">
        <v>0</v>
      </c>
      <c r="BK62" s="134">
        <v>3</v>
      </c>
      <c r="BL62" s="134">
        <v>0</v>
      </c>
      <c r="BM62" s="134">
        <v>0</v>
      </c>
      <c r="BN62" s="134">
        <v>0</v>
      </c>
      <c r="BO62" s="134">
        <v>6</v>
      </c>
      <c r="BP62" s="134">
        <v>0</v>
      </c>
      <c r="BQ62" s="116"/>
    </row>
    <row r="63" spans="1:69">
      <c r="A63" s="136" t="s">
        <v>314</v>
      </c>
      <c r="B63" s="134">
        <f t="shared" si="2"/>
        <v>40</v>
      </c>
      <c r="C63" s="134">
        <v>0</v>
      </c>
      <c r="D63" s="134">
        <v>0</v>
      </c>
      <c r="E63" s="134">
        <v>0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  <c r="N63" s="134">
        <v>0</v>
      </c>
      <c r="O63" s="134">
        <v>0</v>
      </c>
      <c r="P63" s="134">
        <v>0</v>
      </c>
      <c r="Q63" s="134">
        <v>9</v>
      </c>
      <c r="R63" s="134">
        <v>3</v>
      </c>
      <c r="S63" s="134">
        <v>0</v>
      </c>
      <c r="T63" s="134">
        <v>0</v>
      </c>
      <c r="U63" s="134">
        <v>0</v>
      </c>
      <c r="V63" s="134">
        <v>1</v>
      </c>
      <c r="W63" s="134">
        <v>0</v>
      </c>
      <c r="X63" s="134">
        <v>0</v>
      </c>
      <c r="Y63" s="134">
        <v>0</v>
      </c>
      <c r="Z63" s="134">
        <v>0</v>
      </c>
      <c r="AA63" s="134">
        <v>2</v>
      </c>
      <c r="AB63" s="134">
        <v>0</v>
      </c>
      <c r="AC63" s="134">
        <v>1</v>
      </c>
      <c r="AD63" s="134">
        <v>1</v>
      </c>
      <c r="AE63" s="134">
        <v>0</v>
      </c>
      <c r="AF63" s="134">
        <v>1</v>
      </c>
      <c r="AG63" s="134">
        <v>5</v>
      </c>
      <c r="AH63" s="134">
        <v>0</v>
      </c>
      <c r="AI63" s="134">
        <v>0</v>
      </c>
      <c r="AJ63" s="134">
        <v>0</v>
      </c>
      <c r="AK63" s="134">
        <v>0</v>
      </c>
      <c r="AL63" s="134">
        <v>0</v>
      </c>
      <c r="AM63" s="134">
        <v>0</v>
      </c>
      <c r="AN63" s="134">
        <v>0</v>
      </c>
      <c r="AO63" s="134">
        <v>0</v>
      </c>
      <c r="AP63" s="134">
        <v>0</v>
      </c>
      <c r="AQ63" s="134">
        <v>0</v>
      </c>
      <c r="AR63" s="134">
        <v>0</v>
      </c>
      <c r="AS63" s="134">
        <v>1</v>
      </c>
      <c r="AT63" s="134">
        <v>0</v>
      </c>
      <c r="AU63" s="134">
        <v>0</v>
      </c>
      <c r="AV63" s="134">
        <v>0</v>
      </c>
      <c r="AW63" s="134">
        <v>0</v>
      </c>
      <c r="AX63" s="134">
        <v>3</v>
      </c>
      <c r="AY63" s="134">
        <v>1</v>
      </c>
      <c r="AZ63" s="134">
        <v>2</v>
      </c>
      <c r="BA63" s="134">
        <v>1</v>
      </c>
      <c r="BB63" s="134">
        <v>0</v>
      </c>
      <c r="BC63" s="134">
        <v>0</v>
      </c>
      <c r="BD63" s="134">
        <v>0</v>
      </c>
      <c r="BE63" s="134">
        <v>0</v>
      </c>
      <c r="BF63" s="134">
        <v>0</v>
      </c>
      <c r="BG63" s="134">
        <v>0</v>
      </c>
      <c r="BH63" s="134">
        <v>1</v>
      </c>
      <c r="BI63" s="134">
        <v>0</v>
      </c>
      <c r="BJ63" s="134">
        <v>1</v>
      </c>
      <c r="BK63" s="134">
        <v>0</v>
      </c>
      <c r="BL63" s="134">
        <v>0</v>
      </c>
      <c r="BM63" s="134">
        <v>2</v>
      </c>
      <c r="BN63" s="134">
        <v>2</v>
      </c>
      <c r="BO63" s="134">
        <v>2</v>
      </c>
      <c r="BP63" s="134">
        <v>1</v>
      </c>
      <c r="BQ63" s="116"/>
    </row>
    <row r="64" spans="1:69">
      <c r="A64" s="110" t="s">
        <v>315</v>
      </c>
      <c r="B64" s="134">
        <f t="shared" si="2"/>
        <v>3163</v>
      </c>
      <c r="C64" s="134">
        <v>239</v>
      </c>
      <c r="D64" s="134">
        <v>148</v>
      </c>
      <c r="E64" s="134">
        <v>42</v>
      </c>
      <c r="F64" s="134">
        <v>196</v>
      </c>
      <c r="G64" s="134">
        <v>164</v>
      </c>
      <c r="H64" s="134">
        <v>23</v>
      </c>
      <c r="I64" s="134">
        <v>89</v>
      </c>
      <c r="J64" s="134">
        <v>91</v>
      </c>
      <c r="K64" s="134">
        <v>59</v>
      </c>
      <c r="L64" s="134">
        <v>75</v>
      </c>
      <c r="M64" s="134">
        <v>116</v>
      </c>
      <c r="N64" s="134">
        <v>28</v>
      </c>
      <c r="O64" s="134">
        <v>26</v>
      </c>
      <c r="P64" s="134">
        <v>109</v>
      </c>
      <c r="Q64" s="134">
        <v>11</v>
      </c>
      <c r="R64" s="134">
        <v>223</v>
      </c>
      <c r="S64" s="134">
        <v>0</v>
      </c>
      <c r="T64" s="134">
        <v>0</v>
      </c>
      <c r="U64" s="134">
        <v>0</v>
      </c>
      <c r="V64" s="134">
        <v>0</v>
      </c>
      <c r="W64" s="134">
        <v>0</v>
      </c>
      <c r="X64" s="134">
        <v>0</v>
      </c>
      <c r="Y64" s="134">
        <v>0</v>
      </c>
      <c r="Z64" s="134">
        <v>0</v>
      </c>
      <c r="AA64" s="134">
        <v>94</v>
      </c>
      <c r="AB64" s="134">
        <v>34</v>
      </c>
      <c r="AC64" s="134">
        <v>54</v>
      </c>
      <c r="AD64" s="134">
        <v>24</v>
      </c>
      <c r="AE64" s="134">
        <v>0</v>
      </c>
      <c r="AF64" s="134">
        <v>37</v>
      </c>
      <c r="AG64" s="134">
        <v>132</v>
      </c>
      <c r="AH64" s="134">
        <v>39</v>
      </c>
      <c r="AI64" s="134">
        <v>13</v>
      </c>
      <c r="AJ64" s="134">
        <v>5</v>
      </c>
      <c r="AK64" s="134">
        <v>2</v>
      </c>
      <c r="AL64" s="134">
        <v>4</v>
      </c>
      <c r="AM64" s="134">
        <v>20</v>
      </c>
      <c r="AN64" s="134">
        <v>21</v>
      </c>
      <c r="AO64" s="134">
        <v>27</v>
      </c>
      <c r="AP64" s="134">
        <v>224</v>
      </c>
      <c r="AQ64" s="134">
        <v>31</v>
      </c>
      <c r="AR64" s="134">
        <v>0</v>
      </c>
      <c r="AS64" s="134">
        <v>74</v>
      </c>
      <c r="AT64" s="134">
        <v>20</v>
      </c>
      <c r="AU64" s="134">
        <v>88</v>
      </c>
      <c r="AV64" s="134">
        <v>23</v>
      </c>
      <c r="AW64" s="134">
        <v>33</v>
      </c>
      <c r="AX64" s="134">
        <v>28</v>
      </c>
      <c r="AY64" s="134">
        <v>48</v>
      </c>
      <c r="AZ64" s="134">
        <v>49</v>
      </c>
      <c r="BA64" s="134">
        <v>42</v>
      </c>
      <c r="BB64" s="134">
        <v>30</v>
      </c>
      <c r="BC64" s="134">
        <v>2</v>
      </c>
      <c r="BD64" s="134">
        <v>29</v>
      </c>
      <c r="BE64" s="134">
        <v>27</v>
      </c>
      <c r="BF64" s="134">
        <v>47</v>
      </c>
      <c r="BG64" s="134">
        <v>9</v>
      </c>
      <c r="BH64" s="134">
        <v>15</v>
      </c>
      <c r="BI64" s="134">
        <v>16</v>
      </c>
      <c r="BJ64" s="134">
        <v>23</v>
      </c>
      <c r="BK64" s="134">
        <v>1</v>
      </c>
      <c r="BL64" s="134">
        <v>8</v>
      </c>
      <c r="BM64" s="134">
        <v>53</v>
      </c>
      <c r="BN64" s="134">
        <v>20</v>
      </c>
      <c r="BO64" s="134">
        <v>62</v>
      </c>
      <c r="BP64" s="134">
        <v>16</v>
      </c>
      <c r="BQ64" s="116"/>
    </row>
    <row r="65" spans="1:69">
      <c r="A65" s="136" t="s">
        <v>316</v>
      </c>
      <c r="B65" s="134">
        <f t="shared" si="2"/>
        <v>36</v>
      </c>
      <c r="C65" s="134">
        <v>0</v>
      </c>
      <c r="D65" s="134">
        <v>0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134">
        <v>0</v>
      </c>
      <c r="W65" s="134">
        <v>0</v>
      </c>
      <c r="X65" s="134">
        <v>0</v>
      </c>
      <c r="Y65" s="134">
        <v>0</v>
      </c>
      <c r="Z65" s="134">
        <v>0</v>
      </c>
      <c r="AA65" s="134">
        <v>0</v>
      </c>
      <c r="AB65" s="134">
        <v>0</v>
      </c>
      <c r="AC65" s="134">
        <v>0</v>
      </c>
      <c r="AD65" s="134">
        <v>0</v>
      </c>
      <c r="AE65" s="134">
        <v>0</v>
      </c>
      <c r="AF65" s="134">
        <v>0</v>
      </c>
      <c r="AG65" s="134">
        <v>2</v>
      </c>
      <c r="AH65" s="134">
        <v>0</v>
      </c>
      <c r="AI65" s="134">
        <v>0</v>
      </c>
      <c r="AJ65" s="134">
        <v>0</v>
      </c>
      <c r="AK65" s="134">
        <v>0</v>
      </c>
      <c r="AL65" s="134">
        <v>0</v>
      </c>
      <c r="AM65" s="134">
        <v>0</v>
      </c>
      <c r="AN65" s="134">
        <v>0</v>
      </c>
      <c r="AO65" s="134">
        <v>0</v>
      </c>
      <c r="AP65" s="134">
        <v>0</v>
      </c>
      <c r="AQ65" s="134">
        <v>0</v>
      </c>
      <c r="AR65" s="134">
        <v>0</v>
      </c>
      <c r="AS65" s="134">
        <v>0</v>
      </c>
      <c r="AT65" s="134">
        <v>0</v>
      </c>
      <c r="AU65" s="134">
        <v>1</v>
      </c>
      <c r="AV65" s="134">
        <v>0</v>
      </c>
      <c r="AW65" s="134">
        <v>0</v>
      </c>
      <c r="AX65" s="134">
        <v>0</v>
      </c>
      <c r="AY65" s="134">
        <v>0</v>
      </c>
      <c r="AZ65" s="134">
        <v>0</v>
      </c>
      <c r="BA65" s="134">
        <v>0</v>
      </c>
      <c r="BB65" s="134">
        <v>0</v>
      </c>
      <c r="BC65" s="134">
        <v>0</v>
      </c>
      <c r="BD65" s="134">
        <v>0</v>
      </c>
      <c r="BE65" s="134">
        <v>0</v>
      </c>
      <c r="BF65" s="134">
        <v>0</v>
      </c>
      <c r="BG65" s="134">
        <v>0</v>
      </c>
      <c r="BH65" s="134">
        <v>0</v>
      </c>
      <c r="BI65" s="134">
        <v>0</v>
      </c>
      <c r="BJ65" s="134">
        <v>0</v>
      </c>
      <c r="BK65" s="134">
        <v>0</v>
      </c>
      <c r="BL65" s="134">
        <v>0</v>
      </c>
      <c r="BM65" s="134">
        <v>0</v>
      </c>
      <c r="BN65" s="134">
        <v>0</v>
      </c>
      <c r="BO65" s="134">
        <v>33</v>
      </c>
      <c r="BP65" s="134">
        <v>0</v>
      </c>
      <c r="BQ65" s="116"/>
    </row>
    <row r="66" spans="1:69">
      <c r="A66" s="136" t="s">
        <v>317</v>
      </c>
      <c r="B66" s="134">
        <f t="shared" si="2"/>
        <v>14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0</v>
      </c>
      <c r="R66" s="134">
        <v>0</v>
      </c>
      <c r="S66" s="134">
        <v>0</v>
      </c>
      <c r="T66" s="134">
        <v>0</v>
      </c>
      <c r="U66" s="134">
        <v>0</v>
      </c>
      <c r="V66" s="134">
        <v>0</v>
      </c>
      <c r="W66" s="134">
        <v>0</v>
      </c>
      <c r="X66" s="134">
        <v>1</v>
      </c>
      <c r="Y66" s="134">
        <v>0</v>
      </c>
      <c r="Z66" s="134">
        <v>0</v>
      </c>
      <c r="AA66" s="134">
        <v>0</v>
      </c>
      <c r="AB66" s="134">
        <v>0</v>
      </c>
      <c r="AC66" s="134">
        <v>1</v>
      </c>
      <c r="AD66" s="134">
        <v>0</v>
      </c>
      <c r="AE66" s="134">
        <v>0</v>
      </c>
      <c r="AF66" s="134">
        <v>0</v>
      </c>
      <c r="AG66" s="134">
        <v>1</v>
      </c>
      <c r="AH66" s="134">
        <v>0</v>
      </c>
      <c r="AI66" s="134">
        <v>0</v>
      </c>
      <c r="AJ66" s="134">
        <v>0</v>
      </c>
      <c r="AK66" s="134">
        <v>1</v>
      </c>
      <c r="AL66" s="134">
        <v>0</v>
      </c>
      <c r="AM66" s="134">
        <v>1</v>
      </c>
      <c r="AN66" s="134">
        <v>0</v>
      </c>
      <c r="AO66" s="134">
        <v>0</v>
      </c>
      <c r="AP66" s="134">
        <v>0</v>
      </c>
      <c r="AQ66" s="134">
        <v>0</v>
      </c>
      <c r="AR66" s="134">
        <v>0</v>
      </c>
      <c r="AS66" s="134">
        <v>0</v>
      </c>
      <c r="AT66" s="134">
        <v>1</v>
      </c>
      <c r="AU66" s="134">
        <v>4</v>
      </c>
      <c r="AV66" s="134">
        <v>0</v>
      </c>
      <c r="AW66" s="134">
        <v>0</v>
      </c>
      <c r="AX66" s="134">
        <v>1</v>
      </c>
      <c r="AY66" s="134">
        <v>0</v>
      </c>
      <c r="AZ66" s="134">
        <v>0</v>
      </c>
      <c r="BA66" s="134">
        <v>1</v>
      </c>
      <c r="BB66" s="134">
        <v>0</v>
      </c>
      <c r="BC66" s="134">
        <v>0</v>
      </c>
      <c r="BD66" s="134">
        <v>0</v>
      </c>
      <c r="BE66" s="134">
        <v>0</v>
      </c>
      <c r="BF66" s="134">
        <v>0</v>
      </c>
      <c r="BG66" s="134">
        <v>0</v>
      </c>
      <c r="BH66" s="134">
        <v>1</v>
      </c>
      <c r="BI66" s="134">
        <v>0</v>
      </c>
      <c r="BJ66" s="134">
        <v>0</v>
      </c>
      <c r="BK66" s="134">
        <v>0</v>
      </c>
      <c r="BL66" s="134">
        <v>0</v>
      </c>
      <c r="BM66" s="134">
        <v>1</v>
      </c>
      <c r="BN66" s="134">
        <v>0</v>
      </c>
      <c r="BO66" s="134">
        <v>0</v>
      </c>
      <c r="BP66" s="134">
        <v>0</v>
      </c>
      <c r="BQ66" s="116"/>
    </row>
    <row r="67" spans="1:69">
      <c r="A67" s="136" t="s">
        <v>318</v>
      </c>
      <c r="B67" s="134">
        <f t="shared" si="2"/>
        <v>8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34">
        <v>0</v>
      </c>
      <c r="S67" s="134">
        <v>0</v>
      </c>
      <c r="T67" s="134">
        <v>0</v>
      </c>
      <c r="U67" s="134">
        <v>0</v>
      </c>
      <c r="V67" s="134">
        <v>2</v>
      </c>
      <c r="W67" s="134">
        <v>0</v>
      </c>
      <c r="X67" s="134">
        <v>0</v>
      </c>
      <c r="Y67" s="134">
        <v>0</v>
      </c>
      <c r="Z67" s="134">
        <v>0</v>
      </c>
      <c r="AA67" s="134">
        <v>0</v>
      </c>
      <c r="AB67" s="134">
        <v>0</v>
      </c>
      <c r="AC67" s="134">
        <v>0</v>
      </c>
      <c r="AD67" s="134">
        <v>0</v>
      </c>
      <c r="AE67" s="134">
        <v>0</v>
      </c>
      <c r="AF67" s="134">
        <v>0</v>
      </c>
      <c r="AG67" s="134">
        <v>0</v>
      </c>
      <c r="AH67" s="134">
        <v>0</v>
      </c>
      <c r="AI67" s="134">
        <v>0</v>
      </c>
      <c r="AJ67" s="134">
        <v>0</v>
      </c>
      <c r="AK67" s="134">
        <v>0</v>
      </c>
      <c r="AL67" s="134">
        <v>0</v>
      </c>
      <c r="AM67" s="134">
        <v>1</v>
      </c>
      <c r="AN67" s="134">
        <v>0</v>
      </c>
      <c r="AO67" s="134">
        <v>0</v>
      </c>
      <c r="AP67" s="134">
        <v>0</v>
      </c>
      <c r="AQ67" s="134">
        <v>2</v>
      </c>
      <c r="AR67" s="134">
        <v>0</v>
      </c>
      <c r="AS67" s="134">
        <v>0</v>
      </c>
      <c r="AT67" s="134">
        <v>0</v>
      </c>
      <c r="AU67" s="134">
        <v>0</v>
      </c>
      <c r="AV67" s="134">
        <v>0</v>
      </c>
      <c r="AW67" s="134">
        <v>0</v>
      </c>
      <c r="AX67" s="134">
        <v>0</v>
      </c>
      <c r="AY67" s="134">
        <v>0</v>
      </c>
      <c r="AZ67" s="134">
        <v>0</v>
      </c>
      <c r="BA67" s="134">
        <v>0</v>
      </c>
      <c r="BB67" s="134">
        <v>0</v>
      </c>
      <c r="BC67" s="134">
        <v>0</v>
      </c>
      <c r="BD67" s="134">
        <v>0</v>
      </c>
      <c r="BE67" s="134">
        <v>0</v>
      </c>
      <c r="BF67" s="134">
        <v>0</v>
      </c>
      <c r="BG67" s="134">
        <v>0</v>
      </c>
      <c r="BH67" s="134">
        <v>3</v>
      </c>
      <c r="BI67" s="134">
        <v>0</v>
      </c>
      <c r="BJ67" s="134">
        <v>0</v>
      </c>
      <c r="BK67" s="134">
        <v>0</v>
      </c>
      <c r="BL67" s="134">
        <v>0</v>
      </c>
      <c r="BM67" s="134">
        <v>0</v>
      </c>
      <c r="BN67" s="134">
        <v>0</v>
      </c>
      <c r="BO67" s="134">
        <v>0</v>
      </c>
      <c r="BP67" s="134">
        <v>0</v>
      </c>
      <c r="BQ67" s="116"/>
    </row>
    <row r="68" spans="1:69">
      <c r="A68" s="136" t="s">
        <v>319</v>
      </c>
      <c r="B68" s="134">
        <f t="shared" si="2"/>
        <v>114</v>
      </c>
      <c r="C68" s="134">
        <v>0</v>
      </c>
      <c r="D68" s="134">
        <v>0</v>
      </c>
      <c r="E68" s="134">
        <v>0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6</v>
      </c>
      <c r="R68" s="134">
        <v>1</v>
      </c>
      <c r="S68" s="134">
        <v>0</v>
      </c>
      <c r="T68" s="134">
        <v>0</v>
      </c>
      <c r="U68" s="134">
        <v>15</v>
      </c>
      <c r="V68" s="134">
        <v>0</v>
      </c>
      <c r="W68" s="134">
        <v>0</v>
      </c>
      <c r="X68" s="134">
        <v>9</v>
      </c>
      <c r="Y68" s="134">
        <v>3</v>
      </c>
      <c r="Z68" s="134">
        <v>0</v>
      </c>
      <c r="AA68" s="134">
        <v>10</v>
      </c>
      <c r="AB68" s="134">
        <v>0</v>
      </c>
      <c r="AC68" s="134">
        <v>0</v>
      </c>
      <c r="AD68" s="134">
        <v>0</v>
      </c>
      <c r="AE68" s="134">
        <v>0</v>
      </c>
      <c r="AF68" s="134">
        <v>0</v>
      </c>
      <c r="AG68" s="134">
        <v>18</v>
      </c>
      <c r="AH68" s="134">
        <v>2</v>
      </c>
      <c r="AI68" s="134">
        <v>3</v>
      </c>
      <c r="AJ68" s="134">
        <v>0</v>
      </c>
      <c r="AK68" s="134">
        <v>0</v>
      </c>
      <c r="AL68" s="134">
        <v>0</v>
      </c>
      <c r="AM68" s="134">
        <v>0</v>
      </c>
      <c r="AN68" s="134">
        <v>1</v>
      </c>
      <c r="AO68" s="134">
        <v>6</v>
      </c>
      <c r="AP68" s="134">
        <v>6</v>
      </c>
      <c r="AQ68" s="134">
        <v>2</v>
      </c>
      <c r="AR68" s="134">
        <v>0</v>
      </c>
      <c r="AS68" s="134">
        <v>4</v>
      </c>
      <c r="AT68" s="134">
        <v>0</v>
      </c>
      <c r="AU68" s="134">
        <v>9</v>
      </c>
      <c r="AV68" s="134">
        <v>1</v>
      </c>
      <c r="AW68" s="134">
        <v>0</v>
      </c>
      <c r="AX68" s="134">
        <v>1</v>
      </c>
      <c r="AY68" s="134">
        <v>0</v>
      </c>
      <c r="AZ68" s="134">
        <v>1</v>
      </c>
      <c r="BA68" s="134">
        <v>4</v>
      </c>
      <c r="BB68" s="134">
        <v>0</v>
      </c>
      <c r="BC68" s="134">
        <v>0</v>
      </c>
      <c r="BD68" s="134">
        <v>0</v>
      </c>
      <c r="BE68" s="134">
        <v>0</v>
      </c>
      <c r="BF68" s="134">
        <v>3</v>
      </c>
      <c r="BG68" s="134">
        <v>0</v>
      </c>
      <c r="BH68" s="134">
        <v>0</v>
      </c>
      <c r="BI68" s="134">
        <v>1</v>
      </c>
      <c r="BJ68" s="134">
        <v>0</v>
      </c>
      <c r="BK68" s="134">
        <v>0</v>
      </c>
      <c r="BL68" s="134">
        <v>0</v>
      </c>
      <c r="BM68" s="134">
        <v>4</v>
      </c>
      <c r="BN68" s="134">
        <v>0</v>
      </c>
      <c r="BO68" s="134">
        <v>4</v>
      </c>
      <c r="BP68" s="134">
        <v>0</v>
      </c>
      <c r="BQ68" s="116"/>
    </row>
    <row r="69" spans="1:69">
      <c r="A69" s="136" t="s">
        <v>320</v>
      </c>
      <c r="B69" s="134">
        <f t="shared" si="2"/>
        <v>9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1</v>
      </c>
      <c r="M69" s="134">
        <v>0</v>
      </c>
      <c r="N69" s="134">
        <v>0</v>
      </c>
      <c r="O69" s="134">
        <v>0</v>
      </c>
      <c r="P69" s="134">
        <v>0</v>
      </c>
      <c r="Q69" s="134">
        <v>0</v>
      </c>
      <c r="R69" s="134">
        <v>0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  <c r="X69" s="134">
        <v>0</v>
      </c>
      <c r="Y69" s="134">
        <v>0</v>
      </c>
      <c r="Z69" s="134">
        <v>0</v>
      </c>
      <c r="AA69" s="134">
        <v>0</v>
      </c>
      <c r="AB69" s="134">
        <v>0</v>
      </c>
      <c r="AC69" s="134">
        <v>0</v>
      </c>
      <c r="AD69" s="134">
        <v>0</v>
      </c>
      <c r="AE69" s="134">
        <v>0</v>
      </c>
      <c r="AF69" s="134">
        <v>1</v>
      </c>
      <c r="AG69" s="134">
        <v>0</v>
      </c>
      <c r="AH69" s="134">
        <v>0</v>
      </c>
      <c r="AI69" s="134">
        <v>0</v>
      </c>
      <c r="AJ69" s="134">
        <v>0</v>
      </c>
      <c r="AK69" s="134">
        <v>0</v>
      </c>
      <c r="AL69" s="134">
        <v>0</v>
      </c>
      <c r="AM69" s="134">
        <v>0</v>
      </c>
      <c r="AN69" s="134">
        <v>0</v>
      </c>
      <c r="AO69" s="134">
        <v>0</v>
      </c>
      <c r="AP69" s="134">
        <v>0</v>
      </c>
      <c r="AQ69" s="134">
        <v>0</v>
      </c>
      <c r="AR69" s="134">
        <v>0</v>
      </c>
      <c r="AS69" s="134">
        <v>0</v>
      </c>
      <c r="AT69" s="134">
        <v>0</v>
      </c>
      <c r="AU69" s="134">
        <v>0</v>
      </c>
      <c r="AV69" s="134">
        <v>0</v>
      </c>
      <c r="AW69" s="134">
        <v>0</v>
      </c>
      <c r="AX69" s="134">
        <v>0</v>
      </c>
      <c r="AY69" s="134">
        <v>2</v>
      </c>
      <c r="AZ69" s="134">
        <v>0</v>
      </c>
      <c r="BA69" s="134">
        <v>0</v>
      </c>
      <c r="BB69" s="134">
        <v>4</v>
      </c>
      <c r="BC69" s="134">
        <v>0</v>
      </c>
      <c r="BD69" s="134">
        <v>0</v>
      </c>
      <c r="BE69" s="134">
        <v>0</v>
      </c>
      <c r="BF69" s="134">
        <v>0</v>
      </c>
      <c r="BG69" s="134">
        <v>0</v>
      </c>
      <c r="BH69" s="134">
        <v>0</v>
      </c>
      <c r="BI69" s="134">
        <v>0</v>
      </c>
      <c r="BJ69" s="134">
        <v>0</v>
      </c>
      <c r="BK69" s="134">
        <v>0</v>
      </c>
      <c r="BL69" s="134">
        <v>0</v>
      </c>
      <c r="BM69" s="134">
        <v>0</v>
      </c>
      <c r="BN69" s="134">
        <v>0</v>
      </c>
      <c r="BO69" s="134">
        <v>0</v>
      </c>
      <c r="BP69" s="134">
        <v>1</v>
      </c>
      <c r="BQ69" s="116"/>
    </row>
    <row r="70" spans="1:69">
      <c r="A70" s="137" t="s">
        <v>321</v>
      </c>
      <c r="B70" s="134">
        <f t="shared" si="2"/>
        <v>47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0</v>
      </c>
      <c r="R70" s="134">
        <v>0</v>
      </c>
      <c r="S70" s="134">
        <v>0</v>
      </c>
      <c r="T70" s="134">
        <v>0</v>
      </c>
      <c r="U70" s="134">
        <v>0</v>
      </c>
      <c r="V70" s="134">
        <v>0</v>
      </c>
      <c r="W70" s="134">
        <v>0</v>
      </c>
      <c r="X70" s="134">
        <v>0</v>
      </c>
      <c r="Y70" s="134">
        <v>0</v>
      </c>
      <c r="Z70" s="134">
        <v>0</v>
      </c>
      <c r="AA70" s="134">
        <v>0</v>
      </c>
      <c r="AB70" s="134">
        <v>8</v>
      </c>
      <c r="AC70" s="134">
        <v>6</v>
      </c>
      <c r="AD70" s="134">
        <v>3</v>
      </c>
      <c r="AE70" s="134">
        <v>0</v>
      </c>
      <c r="AF70" s="134">
        <v>2</v>
      </c>
      <c r="AG70" s="134">
        <v>0</v>
      </c>
      <c r="AH70" s="134">
        <v>0</v>
      </c>
      <c r="AI70" s="134">
        <v>0</v>
      </c>
      <c r="AJ70" s="134">
        <v>0</v>
      </c>
      <c r="AK70" s="134">
        <v>0</v>
      </c>
      <c r="AL70" s="134">
        <v>2</v>
      </c>
      <c r="AM70" s="134">
        <v>0</v>
      </c>
      <c r="AN70" s="134">
        <v>0</v>
      </c>
      <c r="AO70" s="134">
        <v>0</v>
      </c>
      <c r="AP70" s="134">
        <v>0</v>
      </c>
      <c r="AQ70" s="134">
        <v>0</v>
      </c>
      <c r="AR70" s="134">
        <v>0</v>
      </c>
      <c r="AS70" s="134">
        <v>0</v>
      </c>
      <c r="AT70" s="134">
        <v>2</v>
      </c>
      <c r="AU70" s="134">
        <v>0</v>
      </c>
      <c r="AV70" s="134">
        <v>2</v>
      </c>
      <c r="AW70" s="134">
        <v>4</v>
      </c>
      <c r="AX70" s="134">
        <v>0</v>
      </c>
      <c r="AY70" s="134">
        <v>6</v>
      </c>
      <c r="AZ70" s="134">
        <v>0</v>
      </c>
      <c r="BA70" s="134">
        <v>0</v>
      </c>
      <c r="BB70" s="134">
        <v>2</v>
      </c>
      <c r="BC70" s="134">
        <v>0</v>
      </c>
      <c r="BD70" s="134">
        <v>0</v>
      </c>
      <c r="BE70" s="134">
        <v>1</v>
      </c>
      <c r="BF70" s="134">
        <v>0</v>
      </c>
      <c r="BG70" s="134">
        <v>2</v>
      </c>
      <c r="BH70" s="134">
        <v>5</v>
      </c>
      <c r="BI70" s="134">
        <v>0</v>
      </c>
      <c r="BJ70" s="134">
        <v>2</v>
      </c>
      <c r="BK70" s="134">
        <v>0</v>
      </c>
      <c r="BL70" s="134">
        <v>0</v>
      </c>
      <c r="BM70" s="134">
        <v>0</v>
      </c>
      <c r="BN70" s="134">
        <v>0</v>
      </c>
      <c r="BO70" s="134">
        <v>0</v>
      </c>
      <c r="BP70" s="134">
        <v>0</v>
      </c>
      <c r="BQ70" s="116"/>
    </row>
    <row r="71" spans="1:69">
      <c r="A71" s="137" t="s">
        <v>322</v>
      </c>
      <c r="B71" s="134">
        <f t="shared" si="2"/>
        <v>1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34">
        <v>0</v>
      </c>
      <c r="O71" s="134">
        <v>0</v>
      </c>
      <c r="P71" s="134">
        <v>0</v>
      </c>
      <c r="Q71" s="134">
        <v>0</v>
      </c>
      <c r="R71" s="134">
        <v>0</v>
      </c>
      <c r="S71" s="134">
        <v>0</v>
      </c>
      <c r="T71" s="134">
        <v>0</v>
      </c>
      <c r="U71" s="134">
        <v>0</v>
      </c>
      <c r="V71" s="134">
        <v>0</v>
      </c>
      <c r="W71" s="134">
        <v>0</v>
      </c>
      <c r="X71" s="134">
        <v>0</v>
      </c>
      <c r="Y71" s="134">
        <v>0</v>
      </c>
      <c r="Z71" s="134">
        <v>0</v>
      </c>
      <c r="AA71" s="134">
        <v>1</v>
      </c>
      <c r="AB71" s="134">
        <v>0</v>
      </c>
      <c r="AC71" s="134">
        <v>0</v>
      </c>
      <c r="AD71" s="134">
        <v>0</v>
      </c>
      <c r="AE71" s="134">
        <v>0</v>
      </c>
      <c r="AF71" s="134">
        <v>0</v>
      </c>
      <c r="AG71" s="134">
        <v>0</v>
      </c>
      <c r="AH71" s="134">
        <v>0</v>
      </c>
      <c r="AI71" s="134">
        <v>0</v>
      </c>
      <c r="AJ71" s="134">
        <v>0</v>
      </c>
      <c r="AK71" s="134">
        <v>0</v>
      </c>
      <c r="AL71" s="134">
        <v>0</v>
      </c>
      <c r="AM71" s="134">
        <v>0</v>
      </c>
      <c r="AN71" s="134">
        <v>0</v>
      </c>
      <c r="AO71" s="134">
        <v>0</v>
      </c>
      <c r="AP71" s="134">
        <v>0</v>
      </c>
      <c r="AQ71" s="134">
        <v>0</v>
      </c>
      <c r="AR71" s="134">
        <v>0</v>
      </c>
      <c r="AS71" s="134">
        <v>0</v>
      </c>
      <c r="AT71" s="134">
        <v>0</v>
      </c>
      <c r="AU71" s="134">
        <v>0</v>
      </c>
      <c r="AV71" s="134">
        <v>0</v>
      </c>
      <c r="AW71" s="134">
        <v>0</v>
      </c>
      <c r="AX71" s="134">
        <v>0</v>
      </c>
      <c r="AY71" s="134">
        <v>0</v>
      </c>
      <c r="AZ71" s="134">
        <v>0</v>
      </c>
      <c r="BA71" s="134">
        <v>0</v>
      </c>
      <c r="BB71" s="134">
        <v>0</v>
      </c>
      <c r="BC71" s="134">
        <v>0</v>
      </c>
      <c r="BD71" s="134">
        <v>0</v>
      </c>
      <c r="BE71" s="134">
        <v>0</v>
      </c>
      <c r="BF71" s="134">
        <v>0</v>
      </c>
      <c r="BG71" s="134">
        <v>0</v>
      </c>
      <c r="BH71" s="134">
        <v>0</v>
      </c>
      <c r="BI71" s="134">
        <v>0</v>
      </c>
      <c r="BJ71" s="134">
        <v>0</v>
      </c>
      <c r="BK71" s="134">
        <v>0</v>
      </c>
      <c r="BL71" s="134">
        <v>0</v>
      </c>
      <c r="BM71" s="134">
        <v>0</v>
      </c>
      <c r="BN71" s="134">
        <v>0</v>
      </c>
      <c r="BO71" s="134">
        <v>0</v>
      </c>
      <c r="BP71" s="134">
        <v>0</v>
      </c>
      <c r="BQ71" s="116"/>
    </row>
    <row r="72" spans="1:69">
      <c r="A72" s="110" t="s">
        <v>323</v>
      </c>
      <c r="B72" s="134">
        <f t="shared" si="2"/>
        <v>60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>
        <v>0</v>
      </c>
      <c r="P72" s="134">
        <v>0</v>
      </c>
      <c r="Q72" s="134">
        <v>0</v>
      </c>
      <c r="R72" s="134">
        <v>1</v>
      </c>
      <c r="S72" s="134">
        <v>0</v>
      </c>
      <c r="T72" s="134">
        <v>0</v>
      </c>
      <c r="U72" s="134">
        <v>0</v>
      </c>
      <c r="V72" s="134">
        <v>0</v>
      </c>
      <c r="W72" s="134">
        <v>0</v>
      </c>
      <c r="X72" s="134">
        <v>0</v>
      </c>
      <c r="Y72" s="134">
        <v>1</v>
      </c>
      <c r="Z72" s="134">
        <v>0</v>
      </c>
      <c r="AA72" s="134">
        <v>0</v>
      </c>
      <c r="AB72" s="134">
        <v>0</v>
      </c>
      <c r="AC72" s="134">
        <v>0</v>
      </c>
      <c r="AD72" s="134">
        <v>0</v>
      </c>
      <c r="AE72" s="134">
        <v>0</v>
      </c>
      <c r="AF72" s="134">
        <v>0</v>
      </c>
      <c r="AG72" s="134">
        <v>2</v>
      </c>
      <c r="AH72" s="134">
        <v>2</v>
      </c>
      <c r="AI72" s="134">
        <v>0</v>
      </c>
      <c r="AJ72" s="134">
        <v>0</v>
      </c>
      <c r="AK72" s="134">
        <v>0</v>
      </c>
      <c r="AL72" s="134">
        <v>0</v>
      </c>
      <c r="AM72" s="134">
        <v>0</v>
      </c>
      <c r="AN72" s="134">
        <v>0</v>
      </c>
      <c r="AO72" s="134">
        <v>0</v>
      </c>
      <c r="AP72" s="134">
        <v>1</v>
      </c>
      <c r="AQ72" s="134">
        <v>0</v>
      </c>
      <c r="AR72" s="134">
        <v>0</v>
      </c>
      <c r="AS72" s="134">
        <v>0</v>
      </c>
      <c r="AT72" s="134">
        <v>0</v>
      </c>
      <c r="AU72" s="134">
        <v>0</v>
      </c>
      <c r="AV72" s="134">
        <v>0</v>
      </c>
      <c r="AW72" s="134">
        <v>0</v>
      </c>
      <c r="AX72" s="134">
        <v>1</v>
      </c>
      <c r="AY72" s="134">
        <v>0</v>
      </c>
      <c r="AZ72" s="134">
        <v>1</v>
      </c>
      <c r="BA72" s="134">
        <v>0</v>
      </c>
      <c r="BB72" s="134">
        <v>0</v>
      </c>
      <c r="BC72" s="134">
        <v>1</v>
      </c>
      <c r="BD72" s="134">
        <v>0</v>
      </c>
      <c r="BE72" s="134">
        <v>0</v>
      </c>
      <c r="BF72" s="134">
        <v>1</v>
      </c>
      <c r="BG72" s="134">
        <v>27</v>
      </c>
      <c r="BH72" s="134">
        <v>1</v>
      </c>
      <c r="BI72" s="134">
        <v>3</v>
      </c>
      <c r="BJ72" s="134">
        <v>16</v>
      </c>
      <c r="BK72" s="134">
        <v>0</v>
      </c>
      <c r="BL72" s="134">
        <v>0</v>
      </c>
      <c r="BM72" s="134">
        <v>1</v>
      </c>
      <c r="BN72" s="134">
        <v>1</v>
      </c>
      <c r="BO72" s="134">
        <v>0</v>
      </c>
      <c r="BP72" s="134">
        <v>0</v>
      </c>
      <c r="BQ72" s="116"/>
    </row>
    <row r="73" spans="1:69">
      <c r="A73" s="136" t="s">
        <v>324</v>
      </c>
      <c r="B73" s="134">
        <f t="shared" si="2"/>
        <v>154</v>
      </c>
      <c r="C73" s="134">
        <v>3</v>
      </c>
      <c r="D73" s="134">
        <v>9</v>
      </c>
      <c r="E73" s="134">
        <v>0</v>
      </c>
      <c r="F73" s="134">
        <v>1</v>
      </c>
      <c r="G73" s="134">
        <v>1</v>
      </c>
      <c r="H73" s="134">
        <v>1</v>
      </c>
      <c r="I73" s="134">
        <v>3</v>
      </c>
      <c r="J73" s="134">
        <v>3</v>
      </c>
      <c r="K73" s="134">
        <v>1</v>
      </c>
      <c r="L73" s="134">
        <v>2</v>
      </c>
      <c r="M73" s="134">
        <v>2</v>
      </c>
      <c r="N73" s="134">
        <v>1</v>
      </c>
      <c r="O73" s="134">
        <v>0</v>
      </c>
      <c r="P73" s="134">
        <v>1</v>
      </c>
      <c r="Q73" s="134">
        <v>1</v>
      </c>
      <c r="R73" s="134">
        <v>8</v>
      </c>
      <c r="S73" s="134">
        <v>0</v>
      </c>
      <c r="T73" s="134">
        <v>0</v>
      </c>
      <c r="U73" s="134">
        <v>0</v>
      </c>
      <c r="V73" s="134">
        <v>0</v>
      </c>
      <c r="W73" s="134">
        <v>0</v>
      </c>
      <c r="X73" s="134">
        <v>0</v>
      </c>
      <c r="Y73" s="134">
        <v>0</v>
      </c>
      <c r="Z73" s="134">
        <v>0</v>
      </c>
      <c r="AA73" s="134">
        <v>3</v>
      </c>
      <c r="AB73" s="134">
        <v>0</v>
      </c>
      <c r="AC73" s="134">
        <v>2</v>
      </c>
      <c r="AD73" s="134">
        <v>5</v>
      </c>
      <c r="AE73" s="134">
        <v>0</v>
      </c>
      <c r="AF73" s="134">
        <v>1</v>
      </c>
      <c r="AG73" s="134">
        <v>0</v>
      </c>
      <c r="AH73" s="134">
        <v>0</v>
      </c>
      <c r="AI73" s="134">
        <v>0</v>
      </c>
      <c r="AJ73" s="134">
        <v>0</v>
      </c>
      <c r="AK73" s="134">
        <v>2</v>
      </c>
      <c r="AL73" s="134">
        <v>0</v>
      </c>
      <c r="AM73" s="134">
        <v>1</v>
      </c>
      <c r="AN73" s="134">
        <v>0</v>
      </c>
      <c r="AO73" s="134">
        <v>2</v>
      </c>
      <c r="AP73" s="134">
        <v>14</v>
      </c>
      <c r="AQ73" s="134">
        <v>11</v>
      </c>
      <c r="AR73" s="134">
        <v>0</v>
      </c>
      <c r="AS73" s="134">
        <v>2</v>
      </c>
      <c r="AT73" s="134">
        <v>0</v>
      </c>
      <c r="AU73" s="134">
        <v>31</v>
      </c>
      <c r="AV73" s="134">
        <v>1</v>
      </c>
      <c r="AW73" s="134">
        <v>0</v>
      </c>
      <c r="AX73" s="134">
        <v>5</v>
      </c>
      <c r="AY73" s="134">
        <v>13</v>
      </c>
      <c r="AZ73" s="134">
        <v>1</v>
      </c>
      <c r="BA73" s="134">
        <v>0</v>
      </c>
      <c r="BB73" s="134">
        <v>3</v>
      </c>
      <c r="BC73" s="134">
        <v>0</v>
      </c>
      <c r="BD73" s="134">
        <v>0</v>
      </c>
      <c r="BE73" s="134">
        <v>1</v>
      </c>
      <c r="BF73" s="134">
        <v>1</v>
      </c>
      <c r="BG73" s="134">
        <v>0</v>
      </c>
      <c r="BH73" s="134">
        <v>3</v>
      </c>
      <c r="BI73" s="134">
        <v>1</v>
      </c>
      <c r="BJ73" s="134">
        <v>0</v>
      </c>
      <c r="BK73" s="134">
        <v>0</v>
      </c>
      <c r="BL73" s="134">
        <v>2</v>
      </c>
      <c r="BM73" s="134">
        <v>5</v>
      </c>
      <c r="BN73" s="134">
        <v>2</v>
      </c>
      <c r="BO73" s="134">
        <v>4</v>
      </c>
      <c r="BP73" s="134">
        <v>1</v>
      </c>
      <c r="BQ73" s="116"/>
    </row>
    <row r="74" spans="1:69">
      <c r="A74" s="136" t="s">
        <v>325</v>
      </c>
      <c r="B74" s="134">
        <f t="shared" si="2"/>
        <v>106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2</v>
      </c>
      <c r="N74" s="134">
        <v>0</v>
      </c>
      <c r="O74" s="134">
        <v>0</v>
      </c>
      <c r="P74" s="134">
        <v>1</v>
      </c>
      <c r="Q74" s="134">
        <v>0</v>
      </c>
      <c r="R74" s="134">
        <v>1</v>
      </c>
      <c r="S74" s="134">
        <v>0</v>
      </c>
      <c r="T74" s="134">
        <v>0</v>
      </c>
      <c r="U74" s="134">
        <v>0</v>
      </c>
      <c r="V74" s="134">
        <v>0</v>
      </c>
      <c r="W74" s="134">
        <v>0</v>
      </c>
      <c r="X74" s="134">
        <v>7</v>
      </c>
      <c r="Y74" s="134">
        <v>0</v>
      </c>
      <c r="Z74" s="134">
        <v>0</v>
      </c>
      <c r="AA74" s="134">
        <v>15</v>
      </c>
      <c r="AB74" s="134">
        <v>2</v>
      </c>
      <c r="AC74" s="134">
        <v>3</v>
      </c>
      <c r="AD74" s="134">
        <v>0</v>
      </c>
      <c r="AE74" s="134">
        <v>3</v>
      </c>
      <c r="AF74" s="134">
        <v>1</v>
      </c>
      <c r="AG74" s="134">
        <v>6</v>
      </c>
      <c r="AH74" s="134">
        <v>0</v>
      </c>
      <c r="AI74" s="134">
        <v>0</v>
      </c>
      <c r="AJ74" s="134">
        <v>0</v>
      </c>
      <c r="AK74" s="134">
        <v>0</v>
      </c>
      <c r="AL74" s="134">
        <v>3</v>
      </c>
      <c r="AM74" s="134">
        <v>0</v>
      </c>
      <c r="AN74" s="134">
        <v>1</v>
      </c>
      <c r="AO74" s="134">
        <v>0</v>
      </c>
      <c r="AP74" s="134">
        <v>6</v>
      </c>
      <c r="AQ74" s="134">
        <v>0</v>
      </c>
      <c r="AR74" s="134">
        <v>1</v>
      </c>
      <c r="AS74" s="134">
        <v>1</v>
      </c>
      <c r="AT74" s="134">
        <v>0</v>
      </c>
      <c r="AU74" s="134">
        <v>4</v>
      </c>
      <c r="AV74" s="134">
        <v>0</v>
      </c>
      <c r="AW74" s="134">
        <v>1</v>
      </c>
      <c r="AX74" s="134">
        <v>5</v>
      </c>
      <c r="AY74" s="134">
        <v>4</v>
      </c>
      <c r="AZ74" s="134">
        <v>3</v>
      </c>
      <c r="BA74" s="134">
        <v>0</v>
      </c>
      <c r="BB74" s="134">
        <v>7</v>
      </c>
      <c r="BC74" s="134">
        <v>0</v>
      </c>
      <c r="BD74" s="134">
        <v>0</v>
      </c>
      <c r="BE74" s="134">
        <v>2</v>
      </c>
      <c r="BF74" s="134">
        <v>4</v>
      </c>
      <c r="BG74" s="134">
        <v>2</v>
      </c>
      <c r="BH74" s="134">
        <v>1</v>
      </c>
      <c r="BI74" s="134">
        <v>6</v>
      </c>
      <c r="BJ74" s="134">
        <v>4</v>
      </c>
      <c r="BK74" s="134">
        <v>0</v>
      </c>
      <c r="BL74" s="134">
        <v>3</v>
      </c>
      <c r="BM74" s="134">
        <v>0</v>
      </c>
      <c r="BN74" s="134">
        <v>1</v>
      </c>
      <c r="BO74" s="134">
        <v>3</v>
      </c>
      <c r="BP74" s="134">
        <v>3</v>
      </c>
      <c r="BQ74" s="116"/>
    </row>
    <row r="75" spans="1:69">
      <c r="A75" s="136" t="s">
        <v>326</v>
      </c>
      <c r="B75" s="134">
        <f t="shared" si="2"/>
        <v>4910</v>
      </c>
      <c r="C75" s="134">
        <v>63</v>
      </c>
      <c r="D75" s="134">
        <v>22</v>
      </c>
      <c r="E75" s="134">
        <v>13</v>
      </c>
      <c r="F75" s="134">
        <v>16</v>
      </c>
      <c r="G75" s="134">
        <v>15</v>
      </c>
      <c r="H75" s="134">
        <v>8</v>
      </c>
      <c r="I75" s="134">
        <v>21</v>
      </c>
      <c r="J75" s="134">
        <v>15</v>
      </c>
      <c r="K75" s="134">
        <v>12</v>
      </c>
      <c r="L75" s="134">
        <v>19</v>
      </c>
      <c r="M75" s="134">
        <v>20</v>
      </c>
      <c r="N75" s="134">
        <v>5</v>
      </c>
      <c r="O75" s="134">
        <v>9</v>
      </c>
      <c r="P75" s="134">
        <v>23</v>
      </c>
      <c r="Q75" s="134">
        <v>65</v>
      </c>
      <c r="R75" s="134">
        <v>201</v>
      </c>
      <c r="S75" s="134">
        <v>0</v>
      </c>
      <c r="T75" s="134">
        <v>0</v>
      </c>
      <c r="U75" s="134">
        <v>0</v>
      </c>
      <c r="V75" s="134">
        <v>0</v>
      </c>
      <c r="W75" s="134">
        <v>0</v>
      </c>
      <c r="X75" s="134">
        <v>4</v>
      </c>
      <c r="Y75" s="134">
        <v>0</v>
      </c>
      <c r="Z75" s="134">
        <v>0</v>
      </c>
      <c r="AA75" s="134">
        <v>325</v>
      </c>
      <c r="AB75" s="134">
        <v>120</v>
      </c>
      <c r="AC75" s="134">
        <v>193</v>
      </c>
      <c r="AD75" s="134">
        <v>108</v>
      </c>
      <c r="AE75" s="134">
        <v>4</v>
      </c>
      <c r="AF75" s="134">
        <v>85</v>
      </c>
      <c r="AG75" s="134">
        <v>280</v>
      </c>
      <c r="AH75" s="134">
        <v>61</v>
      </c>
      <c r="AI75" s="134">
        <v>122</v>
      </c>
      <c r="AJ75" s="134">
        <v>25</v>
      </c>
      <c r="AK75" s="134">
        <v>31</v>
      </c>
      <c r="AL75" s="134">
        <v>25</v>
      </c>
      <c r="AM75" s="134">
        <v>59</v>
      </c>
      <c r="AN75" s="134">
        <v>69</v>
      </c>
      <c r="AO75" s="134">
        <v>105</v>
      </c>
      <c r="AP75" s="134">
        <v>353</v>
      </c>
      <c r="AQ75" s="134">
        <v>105</v>
      </c>
      <c r="AR75" s="134">
        <v>0</v>
      </c>
      <c r="AS75" s="134">
        <v>137</v>
      </c>
      <c r="AT75" s="134">
        <v>34</v>
      </c>
      <c r="AU75" s="134">
        <v>245</v>
      </c>
      <c r="AV75" s="134">
        <v>58</v>
      </c>
      <c r="AW75" s="134">
        <v>91</v>
      </c>
      <c r="AX75" s="134">
        <v>109</v>
      </c>
      <c r="AY75" s="134">
        <v>99</v>
      </c>
      <c r="AZ75" s="134">
        <v>120</v>
      </c>
      <c r="BA75" s="134">
        <v>137</v>
      </c>
      <c r="BB75" s="134">
        <v>218</v>
      </c>
      <c r="BC75" s="134">
        <v>31</v>
      </c>
      <c r="BD75" s="134">
        <v>48</v>
      </c>
      <c r="BE75" s="134">
        <v>59</v>
      </c>
      <c r="BF75" s="134">
        <v>92</v>
      </c>
      <c r="BG75" s="134">
        <v>77</v>
      </c>
      <c r="BH75" s="134">
        <v>49</v>
      </c>
      <c r="BI75" s="134">
        <v>89</v>
      </c>
      <c r="BJ75" s="134">
        <v>69</v>
      </c>
      <c r="BK75" s="134">
        <v>0</v>
      </c>
      <c r="BL75" s="134">
        <v>53</v>
      </c>
      <c r="BM75" s="134">
        <v>221</v>
      </c>
      <c r="BN75" s="134">
        <v>49</v>
      </c>
      <c r="BO75" s="134">
        <v>135</v>
      </c>
      <c r="BP75" s="134">
        <v>89</v>
      </c>
      <c r="BQ75" s="116"/>
    </row>
    <row r="76" spans="1:69">
      <c r="A76" s="137" t="s">
        <v>327</v>
      </c>
      <c r="B76" s="134">
        <f t="shared" si="2"/>
        <v>12</v>
      </c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134">
        <v>0</v>
      </c>
      <c r="K76" s="134">
        <v>0</v>
      </c>
      <c r="L76" s="134">
        <v>0</v>
      </c>
      <c r="M76" s="134">
        <v>0</v>
      </c>
      <c r="N76" s="134">
        <v>0</v>
      </c>
      <c r="O76" s="134">
        <v>0</v>
      </c>
      <c r="P76" s="134">
        <v>0</v>
      </c>
      <c r="Q76" s="134">
        <v>0</v>
      </c>
      <c r="R76" s="134">
        <v>0</v>
      </c>
      <c r="S76" s="134">
        <v>0</v>
      </c>
      <c r="T76" s="134">
        <v>0</v>
      </c>
      <c r="U76" s="134">
        <v>0</v>
      </c>
      <c r="V76" s="134">
        <v>5</v>
      </c>
      <c r="W76" s="134">
        <v>0</v>
      </c>
      <c r="X76" s="134">
        <v>0</v>
      </c>
      <c r="Y76" s="134">
        <v>0</v>
      </c>
      <c r="Z76" s="134">
        <v>0</v>
      </c>
      <c r="AA76" s="134">
        <v>0</v>
      </c>
      <c r="AB76" s="134">
        <v>0</v>
      </c>
      <c r="AC76" s="134">
        <v>0</v>
      </c>
      <c r="AD76" s="134">
        <v>0</v>
      </c>
      <c r="AE76" s="134">
        <v>0</v>
      </c>
      <c r="AF76" s="134">
        <v>0</v>
      </c>
      <c r="AG76" s="134">
        <v>0</v>
      </c>
      <c r="AH76" s="134">
        <v>0</v>
      </c>
      <c r="AI76" s="134">
        <v>0</v>
      </c>
      <c r="AJ76" s="134">
        <v>0</v>
      </c>
      <c r="AK76" s="134">
        <v>0</v>
      </c>
      <c r="AL76" s="134">
        <v>0</v>
      </c>
      <c r="AM76" s="134">
        <v>0</v>
      </c>
      <c r="AN76" s="134">
        <v>0</v>
      </c>
      <c r="AO76" s="134">
        <v>0</v>
      </c>
      <c r="AP76" s="134">
        <v>1</v>
      </c>
      <c r="AQ76" s="134">
        <v>0</v>
      </c>
      <c r="AR76" s="134">
        <v>0</v>
      </c>
      <c r="AS76" s="134">
        <v>0</v>
      </c>
      <c r="AT76" s="134">
        <v>0</v>
      </c>
      <c r="AU76" s="134">
        <v>0</v>
      </c>
      <c r="AV76" s="134">
        <v>0</v>
      </c>
      <c r="AW76" s="134">
        <v>0</v>
      </c>
      <c r="AX76" s="134">
        <v>0</v>
      </c>
      <c r="AY76" s="134">
        <v>0</v>
      </c>
      <c r="AZ76" s="134">
        <v>0</v>
      </c>
      <c r="BA76" s="134">
        <v>0</v>
      </c>
      <c r="BB76" s="134">
        <v>3</v>
      </c>
      <c r="BC76" s="134">
        <v>0</v>
      </c>
      <c r="BD76" s="134">
        <v>2</v>
      </c>
      <c r="BE76" s="134">
        <v>0</v>
      </c>
      <c r="BF76" s="134">
        <v>0</v>
      </c>
      <c r="BG76" s="134">
        <v>0</v>
      </c>
      <c r="BH76" s="134">
        <v>1</v>
      </c>
      <c r="BI76" s="134">
        <v>0</v>
      </c>
      <c r="BJ76" s="134">
        <v>0</v>
      </c>
      <c r="BK76" s="134">
        <v>0</v>
      </c>
      <c r="BL76" s="134">
        <v>0</v>
      </c>
      <c r="BM76" s="134">
        <v>0</v>
      </c>
      <c r="BN76" s="134">
        <v>0</v>
      </c>
      <c r="BO76" s="134">
        <v>0</v>
      </c>
      <c r="BP76" s="134">
        <v>0</v>
      </c>
      <c r="BQ76" s="116"/>
    </row>
    <row r="77" spans="1:69">
      <c r="A77" s="137" t="s">
        <v>328</v>
      </c>
      <c r="B77" s="134">
        <f t="shared" si="2"/>
        <v>1</v>
      </c>
      <c r="C77" s="134">
        <v>0</v>
      </c>
      <c r="D77" s="134">
        <v>0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34">
        <v>0</v>
      </c>
      <c r="O77" s="134">
        <v>0</v>
      </c>
      <c r="P77" s="134">
        <v>0</v>
      </c>
      <c r="Q77" s="134">
        <v>0</v>
      </c>
      <c r="R77" s="134">
        <v>0</v>
      </c>
      <c r="S77" s="134">
        <v>0</v>
      </c>
      <c r="T77" s="134">
        <v>0</v>
      </c>
      <c r="U77" s="134">
        <v>0</v>
      </c>
      <c r="V77" s="134">
        <v>0</v>
      </c>
      <c r="W77" s="134">
        <v>0</v>
      </c>
      <c r="X77" s="134">
        <v>0</v>
      </c>
      <c r="Y77" s="134">
        <v>0</v>
      </c>
      <c r="Z77" s="134">
        <v>0</v>
      </c>
      <c r="AA77" s="134">
        <v>0</v>
      </c>
      <c r="AB77" s="134">
        <v>0</v>
      </c>
      <c r="AC77" s="134">
        <v>0</v>
      </c>
      <c r="AD77" s="134">
        <v>0</v>
      </c>
      <c r="AE77" s="134">
        <v>0</v>
      </c>
      <c r="AF77" s="134">
        <v>0</v>
      </c>
      <c r="AG77" s="134">
        <v>0</v>
      </c>
      <c r="AH77" s="134">
        <v>0</v>
      </c>
      <c r="AI77" s="134">
        <v>0</v>
      </c>
      <c r="AJ77" s="134">
        <v>0</v>
      </c>
      <c r="AK77" s="134">
        <v>0</v>
      </c>
      <c r="AL77" s="134">
        <v>0</v>
      </c>
      <c r="AM77" s="134">
        <v>0</v>
      </c>
      <c r="AN77" s="134">
        <v>0</v>
      </c>
      <c r="AO77" s="134">
        <v>0</v>
      </c>
      <c r="AP77" s="134">
        <v>0</v>
      </c>
      <c r="AQ77" s="134">
        <v>0</v>
      </c>
      <c r="AR77" s="134">
        <v>0</v>
      </c>
      <c r="AS77" s="134">
        <v>0</v>
      </c>
      <c r="AT77" s="134">
        <v>0</v>
      </c>
      <c r="AU77" s="134">
        <v>0</v>
      </c>
      <c r="AV77" s="134">
        <v>0</v>
      </c>
      <c r="AW77" s="134">
        <v>0</v>
      </c>
      <c r="AX77" s="134">
        <v>0</v>
      </c>
      <c r="AY77" s="134">
        <v>0</v>
      </c>
      <c r="AZ77" s="134">
        <v>0</v>
      </c>
      <c r="BA77" s="134">
        <v>0</v>
      </c>
      <c r="BB77" s="134">
        <v>0</v>
      </c>
      <c r="BC77" s="134">
        <v>0</v>
      </c>
      <c r="BD77" s="134">
        <v>0</v>
      </c>
      <c r="BE77" s="134">
        <v>0</v>
      </c>
      <c r="BF77" s="134">
        <v>0</v>
      </c>
      <c r="BG77" s="134">
        <v>0</v>
      </c>
      <c r="BH77" s="134">
        <v>0</v>
      </c>
      <c r="BI77" s="134">
        <v>0</v>
      </c>
      <c r="BJ77" s="134">
        <v>0</v>
      </c>
      <c r="BK77" s="134">
        <v>0</v>
      </c>
      <c r="BL77" s="134">
        <v>0</v>
      </c>
      <c r="BM77" s="134">
        <v>0</v>
      </c>
      <c r="BN77" s="134">
        <v>0</v>
      </c>
      <c r="BO77" s="134">
        <v>1</v>
      </c>
      <c r="BP77" s="134">
        <v>0</v>
      </c>
      <c r="BQ77" s="116"/>
    </row>
    <row r="78" spans="1:69">
      <c r="A78" s="137" t="s">
        <v>329</v>
      </c>
      <c r="B78" s="134">
        <f t="shared" si="2"/>
        <v>11</v>
      </c>
      <c r="C78" s="134">
        <v>0</v>
      </c>
      <c r="D78" s="134">
        <v>0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134">
        <v>0</v>
      </c>
      <c r="P78" s="134">
        <v>0</v>
      </c>
      <c r="Q78" s="134">
        <v>2</v>
      </c>
      <c r="R78" s="134">
        <v>1</v>
      </c>
      <c r="S78" s="134">
        <v>0</v>
      </c>
      <c r="T78" s="134">
        <v>0</v>
      </c>
      <c r="U78" s="134">
        <v>0</v>
      </c>
      <c r="V78" s="134">
        <v>0</v>
      </c>
      <c r="W78" s="134">
        <v>0</v>
      </c>
      <c r="X78" s="134">
        <v>0</v>
      </c>
      <c r="Y78" s="134">
        <v>0</v>
      </c>
      <c r="Z78" s="134">
        <v>0</v>
      </c>
      <c r="AA78" s="134">
        <v>0</v>
      </c>
      <c r="AB78" s="134">
        <v>2</v>
      </c>
      <c r="AC78" s="134">
        <v>0</v>
      </c>
      <c r="AD78" s="134">
        <v>0</v>
      </c>
      <c r="AE78" s="134">
        <v>0</v>
      </c>
      <c r="AF78" s="134">
        <v>0</v>
      </c>
      <c r="AG78" s="134">
        <v>0</v>
      </c>
      <c r="AH78" s="134">
        <v>1</v>
      </c>
      <c r="AI78" s="134">
        <v>0</v>
      </c>
      <c r="AJ78" s="134">
        <v>0</v>
      </c>
      <c r="AK78" s="134">
        <v>0</v>
      </c>
      <c r="AL78" s="134">
        <v>0</v>
      </c>
      <c r="AM78" s="134">
        <v>0</v>
      </c>
      <c r="AN78" s="134">
        <v>0</v>
      </c>
      <c r="AO78" s="134">
        <v>0</v>
      </c>
      <c r="AP78" s="134">
        <v>1</v>
      </c>
      <c r="AQ78" s="134">
        <v>0</v>
      </c>
      <c r="AR78" s="134">
        <v>0</v>
      </c>
      <c r="AS78" s="134">
        <v>0</v>
      </c>
      <c r="AT78" s="134">
        <v>0</v>
      </c>
      <c r="AU78" s="134">
        <v>1</v>
      </c>
      <c r="AV78" s="134">
        <v>0</v>
      </c>
      <c r="AW78" s="134">
        <v>0</v>
      </c>
      <c r="AX78" s="134">
        <v>1</v>
      </c>
      <c r="AY78" s="134">
        <v>0</v>
      </c>
      <c r="AZ78" s="134">
        <v>0</v>
      </c>
      <c r="BA78" s="134">
        <v>0</v>
      </c>
      <c r="BB78" s="134">
        <v>0</v>
      </c>
      <c r="BC78" s="134">
        <v>0</v>
      </c>
      <c r="BD78" s="134">
        <v>0</v>
      </c>
      <c r="BE78" s="134">
        <v>0</v>
      </c>
      <c r="BF78" s="134">
        <v>1</v>
      </c>
      <c r="BG78" s="134">
        <v>0</v>
      </c>
      <c r="BH78" s="134">
        <v>0</v>
      </c>
      <c r="BI78" s="134">
        <v>0</v>
      </c>
      <c r="BJ78" s="134">
        <v>0</v>
      </c>
      <c r="BK78" s="134">
        <v>0</v>
      </c>
      <c r="BL78" s="134">
        <v>0</v>
      </c>
      <c r="BM78" s="134">
        <v>1</v>
      </c>
      <c r="BN78" s="134">
        <v>0</v>
      </c>
      <c r="BO78" s="134">
        <v>0</v>
      </c>
      <c r="BP78" s="134">
        <v>0</v>
      </c>
      <c r="BQ78" s="116"/>
    </row>
    <row r="79" spans="1:69">
      <c r="A79" s="110" t="s">
        <v>330</v>
      </c>
      <c r="B79" s="134">
        <f t="shared" ref="B79:B142" si="3">SUM(C79:BP79)</f>
        <v>61</v>
      </c>
      <c r="C79" s="134">
        <v>1</v>
      </c>
      <c r="D79" s="134">
        <v>0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v>0</v>
      </c>
      <c r="Q79" s="134">
        <v>11</v>
      </c>
      <c r="R79" s="134">
        <v>6</v>
      </c>
      <c r="S79" s="134">
        <v>0</v>
      </c>
      <c r="T79" s="134">
        <v>0</v>
      </c>
      <c r="U79" s="134">
        <v>0</v>
      </c>
      <c r="V79" s="134">
        <v>0</v>
      </c>
      <c r="W79" s="134">
        <v>0</v>
      </c>
      <c r="X79" s="134">
        <v>0</v>
      </c>
      <c r="Y79" s="134">
        <v>0</v>
      </c>
      <c r="Z79" s="134">
        <v>0</v>
      </c>
      <c r="AA79" s="134">
        <v>8</v>
      </c>
      <c r="AB79" s="134">
        <v>0</v>
      </c>
      <c r="AC79" s="134">
        <v>2</v>
      </c>
      <c r="AD79" s="134">
        <v>2</v>
      </c>
      <c r="AE79" s="134">
        <v>0</v>
      </c>
      <c r="AF79" s="134">
        <v>1</v>
      </c>
      <c r="AG79" s="134">
        <v>1</v>
      </c>
      <c r="AH79" s="134">
        <v>0</v>
      </c>
      <c r="AI79" s="134">
        <v>1</v>
      </c>
      <c r="AJ79" s="134">
        <v>0</v>
      </c>
      <c r="AK79" s="134">
        <v>0</v>
      </c>
      <c r="AL79" s="134">
        <v>0</v>
      </c>
      <c r="AM79" s="134">
        <v>0</v>
      </c>
      <c r="AN79" s="134">
        <v>1</v>
      </c>
      <c r="AO79" s="134">
        <v>1</v>
      </c>
      <c r="AP79" s="134">
        <v>3</v>
      </c>
      <c r="AQ79" s="134">
        <v>4</v>
      </c>
      <c r="AR79" s="134">
        <v>0</v>
      </c>
      <c r="AS79" s="134">
        <v>2</v>
      </c>
      <c r="AT79" s="134">
        <v>0</v>
      </c>
      <c r="AU79" s="134">
        <v>4</v>
      </c>
      <c r="AV79" s="134">
        <v>0</v>
      </c>
      <c r="AW79" s="134">
        <v>1</v>
      </c>
      <c r="AX79" s="134">
        <v>1</v>
      </c>
      <c r="AY79" s="134">
        <v>0</v>
      </c>
      <c r="AZ79" s="134">
        <v>1</v>
      </c>
      <c r="BA79" s="134">
        <v>1</v>
      </c>
      <c r="BB79" s="134">
        <v>2</v>
      </c>
      <c r="BC79" s="134">
        <v>2</v>
      </c>
      <c r="BD79" s="134">
        <v>0</v>
      </c>
      <c r="BE79" s="134">
        <v>0</v>
      </c>
      <c r="BF79" s="134">
        <v>0</v>
      </c>
      <c r="BG79" s="134">
        <v>0</v>
      </c>
      <c r="BH79" s="134">
        <v>1</v>
      </c>
      <c r="BI79" s="134">
        <v>2</v>
      </c>
      <c r="BJ79" s="134">
        <v>0</v>
      </c>
      <c r="BK79" s="134">
        <v>0</v>
      </c>
      <c r="BL79" s="134">
        <v>0</v>
      </c>
      <c r="BM79" s="134">
        <v>1</v>
      </c>
      <c r="BN79" s="134">
        <v>0</v>
      </c>
      <c r="BO79" s="134">
        <v>0</v>
      </c>
      <c r="BP79" s="134">
        <v>1</v>
      </c>
      <c r="BQ79" s="116"/>
    </row>
    <row r="80" spans="1:69">
      <c r="A80" s="140" t="s">
        <v>331</v>
      </c>
      <c r="B80" s="134">
        <f t="shared" si="3"/>
        <v>1</v>
      </c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>
        <v>0</v>
      </c>
      <c r="P80" s="134">
        <v>0</v>
      </c>
      <c r="Q80" s="134">
        <v>0</v>
      </c>
      <c r="R80" s="134">
        <v>0</v>
      </c>
      <c r="S80" s="134">
        <v>0</v>
      </c>
      <c r="T80" s="134">
        <v>0</v>
      </c>
      <c r="U80" s="134">
        <v>0</v>
      </c>
      <c r="V80" s="134">
        <v>0</v>
      </c>
      <c r="W80" s="134">
        <v>0</v>
      </c>
      <c r="X80" s="134">
        <v>0</v>
      </c>
      <c r="Y80" s="134">
        <v>0</v>
      </c>
      <c r="Z80" s="134">
        <v>0</v>
      </c>
      <c r="AA80" s="134">
        <v>0</v>
      </c>
      <c r="AB80" s="134">
        <v>0</v>
      </c>
      <c r="AC80" s="134">
        <v>0</v>
      </c>
      <c r="AD80" s="134">
        <v>0</v>
      </c>
      <c r="AE80" s="134">
        <v>0</v>
      </c>
      <c r="AF80" s="134">
        <v>0</v>
      </c>
      <c r="AG80" s="134">
        <v>0</v>
      </c>
      <c r="AH80" s="134">
        <v>0</v>
      </c>
      <c r="AI80" s="134">
        <v>0</v>
      </c>
      <c r="AJ80" s="134">
        <v>1</v>
      </c>
      <c r="AK80" s="134">
        <v>0</v>
      </c>
      <c r="AL80" s="134">
        <v>0</v>
      </c>
      <c r="AM80" s="134">
        <v>0</v>
      </c>
      <c r="AN80" s="134">
        <v>0</v>
      </c>
      <c r="AO80" s="134">
        <v>0</v>
      </c>
      <c r="AP80" s="134">
        <v>0</v>
      </c>
      <c r="AQ80" s="134">
        <v>0</v>
      </c>
      <c r="AR80" s="134">
        <v>0</v>
      </c>
      <c r="AS80" s="134">
        <v>0</v>
      </c>
      <c r="AT80" s="134">
        <v>0</v>
      </c>
      <c r="AU80" s="134">
        <v>0</v>
      </c>
      <c r="AV80" s="134">
        <v>0</v>
      </c>
      <c r="AW80" s="134">
        <v>0</v>
      </c>
      <c r="AX80" s="134">
        <v>0</v>
      </c>
      <c r="AY80" s="134">
        <v>0</v>
      </c>
      <c r="AZ80" s="134">
        <v>0</v>
      </c>
      <c r="BA80" s="134">
        <v>0</v>
      </c>
      <c r="BB80" s="134">
        <v>0</v>
      </c>
      <c r="BC80" s="134">
        <v>0</v>
      </c>
      <c r="BD80" s="134">
        <v>0</v>
      </c>
      <c r="BE80" s="134">
        <v>0</v>
      </c>
      <c r="BF80" s="134">
        <v>0</v>
      </c>
      <c r="BG80" s="134">
        <v>0</v>
      </c>
      <c r="BH80" s="134">
        <v>0</v>
      </c>
      <c r="BI80" s="134">
        <v>0</v>
      </c>
      <c r="BJ80" s="134">
        <v>0</v>
      </c>
      <c r="BK80" s="134">
        <v>0</v>
      </c>
      <c r="BL80" s="134">
        <v>0</v>
      </c>
      <c r="BM80" s="134">
        <v>0</v>
      </c>
      <c r="BN80" s="134">
        <v>0</v>
      </c>
      <c r="BO80" s="134">
        <v>0</v>
      </c>
      <c r="BP80" s="134">
        <v>0</v>
      </c>
      <c r="BQ80" s="116"/>
    </row>
    <row r="81" spans="1:69">
      <c r="A81" s="141" t="s">
        <v>332</v>
      </c>
      <c r="B81" s="134">
        <f t="shared" si="3"/>
        <v>1</v>
      </c>
      <c r="C81" s="134">
        <v>0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134">
        <v>0</v>
      </c>
      <c r="S81" s="134">
        <v>0</v>
      </c>
      <c r="T81" s="134">
        <v>0</v>
      </c>
      <c r="U81" s="134">
        <v>0</v>
      </c>
      <c r="V81" s="134">
        <v>0</v>
      </c>
      <c r="W81" s="134">
        <v>0</v>
      </c>
      <c r="X81" s="134">
        <v>0</v>
      </c>
      <c r="Y81" s="134">
        <v>0</v>
      </c>
      <c r="Z81" s="134">
        <v>0</v>
      </c>
      <c r="AA81" s="134">
        <v>0</v>
      </c>
      <c r="AB81" s="134">
        <v>0</v>
      </c>
      <c r="AC81" s="134">
        <v>0</v>
      </c>
      <c r="AD81" s="134">
        <v>0</v>
      </c>
      <c r="AE81" s="134">
        <v>0</v>
      </c>
      <c r="AF81" s="134">
        <v>0</v>
      </c>
      <c r="AG81" s="134">
        <v>0</v>
      </c>
      <c r="AH81" s="134">
        <v>0</v>
      </c>
      <c r="AI81" s="134">
        <v>0</v>
      </c>
      <c r="AJ81" s="134">
        <v>0</v>
      </c>
      <c r="AK81" s="134">
        <v>0</v>
      </c>
      <c r="AL81" s="134">
        <v>0</v>
      </c>
      <c r="AM81" s="134">
        <v>0</v>
      </c>
      <c r="AN81" s="134">
        <v>0</v>
      </c>
      <c r="AO81" s="134">
        <v>0</v>
      </c>
      <c r="AP81" s="134">
        <v>0</v>
      </c>
      <c r="AQ81" s="134">
        <v>0</v>
      </c>
      <c r="AR81" s="134">
        <v>0</v>
      </c>
      <c r="AS81" s="134">
        <v>0</v>
      </c>
      <c r="AT81" s="134">
        <v>0</v>
      </c>
      <c r="AU81" s="134">
        <v>0</v>
      </c>
      <c r="AV81" s="134">
        <v>0</v>
      </c>
      <c r="AW81" s="134">
        <v>0</v>
      </c>
      <c r="AX81" s="134">
        <v>0</v>
      </c>
      <c r="AY81" s="134">
        <v>0</v>
      </c>
      <c r="AZ81" s="134">
        <v>0</v>
      </c>
      <c r="BA81" s="134">
        <v>0</v>
      </c>
      <c r="BB81" s="134">
        <v>0</v>
      </c>
      <c r="BC81" s="134">
        <v>0</v>
      </c>
      <c r="BD81" s="134">
        <v>0</v>
      </c>
      <c r="BE81" s="134">
        <v>0</v>
      </c>
      <c r="BF81" s="134">
        <v>0</v>
      </c>
      <c r="BG81" s="134">
        <v>0</v>
      </c>
      <c r="BH81" s="134">
        <v>0</v>
      </c>
      <c r="BI81" s="134">
        <v>0</v>
      </c>
      <c r="BJ81" s="134">
        <v>0</v>
      </c>
      <c r="BK81" s="134">
        <v>1</v>
      </c>
      <c r="BL81" s="134">
        <v>0</v>
      </c>
      <c r="BM81" s="134">
        <v>0</v>
      </c>
      <c r="BN81" s="134">
        <v>0</v>
      </c>
      <c r="BO81" s="134">
        <v>0</v>
      </c>
      <c r="BP81" s="134">
        <v>0</v>
      </c>
      <c r="BQ81" s="116"/>
    </row>
    <row r="82" spans="1:69">
      <c r="A82" s="142" t="s">
        <v>333</v>
      </c>
      <c r="B82" s="134">
        <f t="shared" si="3"/>
        <v>83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134">
        <v>0</v>
      </c>
      <c r="P82" s="134">
        <v>0</v>
      </c>
      <c r="Q82" s="134">
        <v>3</v>
      </c>
      <c r="R82" s="134">
        <v>5</v>
      </c>
      <c r="S82" s="134">
        <v>0</v>
      </c>
      <c r="T82" s="134">
        <v>0</v>
      </c>
      <c r="U82" s="134">
        <v>0</v>
      </c>
      <c r="V82" s="134">
        <v>0</v>
      </c>
      <c r="W82" s="134">
        <v>0</v>
      </c>
      <c r="X82" s="134">
        <v>0</v>
      </c>
      <c r="Y82" s="134">
        <v>0</v>
      </c>
      <c r="Z82" s="134">
        <v>0</v>
      </c>
      <c r="AA82" s="134">
        <v>3</v>
      </c>
      <c r="AB82" s="134">
        <v>2</v>
      </c>
      <c r="AC82" s="134">
        <v>14</v>
      </c>
      <c r="AD82" s="134">
        <v>4</v>
      </c>
      <c r="AE82" s="134">
        <v>0</v>
      </c>
      <c r="AF82" s="134">
        <v>0</v>
      </c>
      <c r="AG82" s="134">
        <v>5</v>
      </c>
      <c r="AH82" s="134">
        <v>0</v>
      </c>
      <c r="AI82" s="134">
        <v>0</v>
      </c>
      <c r="AJ82" s="134">
        <v>0</v>
      </c>
      <c r="AK82" s="134">
        <v>0</v>
      </c>
      <c r="AL82" s="134">
        <v>0</v>
      </c>
      <c r="AM82" s="134">
        <v>0</v>
      </c>
      <c r="AN82" s="134">
        <v>2</v>
      </c>
      <c r="AO82" s="134">
        <v>2</v>
      </c>
      <c r="AP82" s="134">
        <v>4</v>
      </c>
      <c r="AQ82" s="134">
        <v>4</v>
      </c>
      <c r="AR82" s="134">
        <v>0</v>
      </c>
      <c r="AS82" s="134">
        <v>0</v>
      </c>
      <c r="AT82" s="134">
        <v>1</v>
      </c>
      <c r="AU82" s="134">
        <v>2</v>
      </c>
      <c r="AV82" s="134">
        <v>1</v>
      </c>
      <c r="AW82" s="134">
        <v>0</v>
      </c>
      <c r="AX82" s="134">
        <v>1</v>
      </c>
      <c r="AY82" s="134">
        <v>1</v>
      </c>
      <c r="AZ82" s="134">
        <v>2</v>
      </c>
      <c r="BA82" s="134">
        <v>1</v>
      </c>
      <c r="BB82" s="134">
        <v>4</v>
      </c>
      <c r="BC82" s="134">
        <v>0</v>
      </c>
      <c r="BD82" s="134">
        <v>1</v>
      </c>
      <c r="BE82" s="134">
        <v>0</v>
      </c>
      <c r="BF82" s="134">
        <v>1</v>
      </c>
      <c r="BG82" s="134">
        <v>0</v>
      </c>
      <c r="BH82" s="134">
        <v>1</v>
      </c>
      <c r="BI82" s="134">
        <v>5</v>
      </c>
      <c r="BJ82" s="134">
        <v>1</v>
      </c>
      <c r="BK82" s="134">
        <v>0</v>
      </c>
      <c r="BL82" s="134">
        <v>0</v>
      </c>
      <c r="BM82" s="134">
        <v>4</v>
      </c>
      <c r="BN82" s="134">
        <v>0</v>
      </c>
      <c r="BO82" s="134">
        <v>5</v>
      </c>
      <c r="BP82" s="134">
        <v>4</v>
      </c>
      <c r="BQ82" s="116"/>
    </row>
    <row r="83" spans="1:69">
      <c r="A83" s="142" t="s">
        <v>334</v>
      </c>
      <c r="B83" s="134">
        <f t="shared" si="3"/>
        <v>3413</v>
      </c>
      <c r="C83" s="134">
        <v>24</v>
      </c>
      <c r="D83" s="134">
        <v>79</v>
      </c>
      <c r="E83" s="134">
        <v>28</v>
      </c>
      <c r="F83" s="134">
        <v>14</v>
      </c>
      <c r="G83" s="134">
        <v>4</v>
      </c>
      <c r="H83" s="134">
        <v>9</v>
      </c>
      <c r="I83" s="134">
        <v>31</v>
      </c>
      <c r="J83" s="134">
        <v>16</v>
      </c>
      <c r="K83" s="134">
        <v>57</v>
      </c>
      <c r="L83" s="134">
        <v>1</v>
      </c>
      <c r="M83" s="134">
        <v>6</v>
      </c>
      <c r="N83" s="134">
        <v>13</v>
      </c>
      <c r="O83" s="134">
        <v>14</v>
      </c>
      <c r="P83" s="134">
        <v>30</v>
      </c>
      <c r="Q83" s="134">
        <v>10</v>
      </c>
      <c r="R83" s="134">
        <v>125</v>
      </c>
      <c r="S83" s="134">
        <v>0</v>
      </c>
      <c r="T83" s="134">
        <v>1</v>
      </c>
      <c r="U83" s="134">
        <v>1</v>
      </c>
      <c r="V83" s="134">
        <v>0</v>
      </c>
      <c r="W83" s="134">
        <v>0</v>
      </c>
      <c r="X83" s="134">
        <v>2</v>
      </c>
      <c r="Y83" s="134">
        <v>0</v>
      </c>
      <c r="Z83" s="134">
        <v>0</v>
      </c>
      <c r="AA83" s="134">
        <v>176</v>
      </c>
      <c r="AB83" s="134">
        <v>221</v>
      </c>
      <c r="AC83" s="134">
        <v>172</v>
      </c>
      <c r="AD83" s="134">
        <v>48</v>
      </c>
      <c r="AE83" s="134">
        <v>3</v>
      </c>
      <c r="AF83" s="134">
        <v>17</v>
      </c>
      <c r="AG83" s="134">
        <v>384</v>
      </c>
      <c r="AH83" s="134">
        <v>52</v>
      </c>
      <c r="AI83" s="134">
        <v>125</v>
      </c>
      <c r="AJ83" s="134">
        <v>9</v>
      </c>
      <c r="AK83" s="134">
        <v>5</v>
      </c>
      <c r="AL83" s="134">
        <v>8</v>
      </c>
      <c r="AM83" s="134">
        <v>28</v>
      </c>
      <c r="AN83" s="134">
        <v>75</v>
      </c>
      <c r="AO83" s="134">
        <v>56</v>
      </c>
      <c r="AP83" s="134">
        <v>93</v>
      </c>
      <c r="AQ83" s="134">
        <v>62</v>
      </c>
      <c r="AR83" s="134">
        <v>0</v>
      </c>
      <c r="AS83" s="134">
        <v>20</v>
      </c>
      <c r="AT83" s="134">
        <v>4</v>
      </c>
      <c r="AU83" s="134">
        <v>236</v>
      </c>
      <c r="AV83" s="134">
        <v>28</v>
      </c>
      <c r="AW83" s="134">
        <v>71</v>
      </c>
      <c r="AX83" s="134">
        <v>98</v>
      </c>
      <c r="AY83" s="134">
        <v>75</v>
      </c>
      <c r="AZ83" s="134">
        <v>105</v>
      </c>
      <c r="BA83" s="134">
        <v>54</v>
      </c>
      <c r="BB83" s="134">
        <v>89</v>
      </c>
      <c r="BC83" s="134">
        <v>12</v>
      </c>
      <c r="BD83" s="134">
        <v>4</v>
      </c>
      <c r="BE83" s="134">
        <v>32</v>
      </c>
      <c r="BF83" s="134">
        <v>44</v>
      </c>
      <c r="BG83" s="134">
        <v>16</v>
      </c>
      <c r="BH83" s="134">
        <v>96</v>
      </c>
      <c r="BI83" s="134">
        <v>13</v>
      </c>
      <c r="BJ83" s="134">
        <v>19</v>
      </c>
      <c r="BK83" s="134">
        <v>1</v>
      </c>
      <c r="BL83" s="134">
        <v>29</v>
      </c>
      <c r="BM83" s="134">
        <v>196</v>
      </c>
      <c r="BN83" s="134">
        <v>46</v>
      </c>
      <c r="BO83" s="134">
        <v>95</v>
      </c>
      <c r="BP83" s="134">
        <v>31</v>
      </c>
      <c r="BQ83" s="116"/>
    </row>
    <row r="84" spans="1:69">
      <c r="A84" s="142" t="s">
        <v>335</v>
      </c>
      <c r="B84" s="134">
        <f t="shared" si="3"/>
        <v>8</v>
      </c>
      <c r="C84" s="134">
        <v>0</v>
      </c>
      <c r="D84" s="134">
        <v>0</v>
      </c>
      <c r="E84" s="134">
        <v>0</v>
      </c>
      <c r="F84" s="134">
        <v>0</v>
      </c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0</v>
      </c>
      <c r="M84" s="134">
        <v>0</v>
      </c>
      <c r="N84" s="134">
        <v>0</v>
      </c>
      <c r="O84" s="134">
        <v>0</v>
      </c>
      <c r="P84" s="134">
        <v>0</v>
      </c>
      <c r="Q84" s="134">
        <v>1</v>
      </c>
      <c r="R84" s="134">
        <v>0</v>
      </c>
      <c r="S84" s="134">
        <v>0</v>
      </c>
      <c r="T84" s="134">
        <v>0</v>
      </c>
      <c r="U84" s="134">
        <v>0</v>
      </c>
      <c r="V84" s="134">
        <v>0</v>
      </c>
      <c r="W84" s="134">
        <v>0</v>
      </c>
      <c r="X84" s="134">
        <v>0</v>
      </c>
      <c r="Y84" s="134">
        <v>0</v>
      </c>
      <c r="Z84" s="134">
        <v>0</v>
      </c>
      <c r="AA84" s="134">
        <v>1</v>
      </c>
      <c r="AB84" s="134">
        <v>0</v>
      </c>
      <c r="AC84" s="134">
        <v>0</v>
      </c>
      <c r="AD84" s="134">
        <v>0</v>
      </c>
      <c r="AE84" s="134">
        <v>0</v>
      </c>
      <c r="AF84" s="134">
        <v>0</v>
      </c>
      <c r="AG84" s="134">
        <v>0</v>
      </c>
      <c r="AH84" s="134">
        <v>1</v>
      </c>
      <c r="AI84" s="134">
        <v>0</v>
      </c>
      <c r="AJ84" s="134">
        <v>0</v>
      </c>
      <c r="AK84" s="134">
        <v>0</v>
      </c>
      <c r="AL84" s="134">
        <v>0</v>
      </c>
      <c r="AM84" s="134">
        <v>0</v>
      </c>
      <c r="AN84" s="134">
        <v>0</v>
      </c>
      <c r="AO84" s="134">
        <v>0</v>
      </c>
      <c r="AP84" s="134">
        <v>0</v>
      </c>
      <c r="AQ84" s="134">
        <v>0</v>
      </c>
      <c r="AR84" s="134">
        <v>0</v>
      </c>
      <c r="AS84" s="134">
        <v>0</v>
      </c>
      <c r="AT84" s="134">
        <v>0</v>
      </c>
      <c r="AU84" s="134">
        <v>0</v>
      </c>
      <c r="AV84" s="134">
        <v>0</v>
      </c>
      <c r="AW84" s="134">
        <v>0</v>
      </c>
      <c r="AX84" s="134">
        <v>1</v>
      </c>
      <c r="AY84" s="134">
        <v>1</v>
      </c>
      <c r="AZ84" s="134">
        <v>0</v>
      </c>
      <c r="BA84" s="134">
        <v>0</v>
      </c>
      <c r="BB84" s="134">
        <v>1</v>
      </c>
      <c r="BC84" s="134">
        <v>0</v>
      </c>
      <c r="BD84" s="134">
        <v>0</v>
      </c>
      <c r="BE84" s="134">
        <v>0</v>
      </c>
      <c r="BF84" s="134">
        <v>0</v>
      </c>
      <c r="BG84" s="134">
        <v>0</v>
      </c>
      <c r="BH84" s="134">
        <v>0</v>
      </c>
      <c r="BI84" s="134">
        <v>0</v>
      </c>
      <c r="BJ84" s="134">
        <v>0</v>
      </c>
      <c r="BK84" s="134">
        <v>0</v>
      </c>
      <c r="BL84" s="134">
        <v>0</v>
      </c>
      <c r="BM84" s="134">
        <v>2</v>
      </c>
      <c r="BN84" s="134">
        <v>0</v>
      </c>
      <c r="BO84" s="134">
        <v>0</v>
      </c>
      <c r="BP84" s="134">
        <v>0</v>
      </c>
      <c r="BQ84" s="116"/>
    </row>
    <row r="85" spans="1:69">
      <c r="A85" s="143" t="s">
        <v>336</v>
      </c>
      <c r="B85" s="134">
        <f t="shared" si="3"/>
        <v>159</v>
      </c>
      <c r="C85" s="134">
        <v>0</v>
      </c>
      <c r="D85" s="134">
        <v>1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1</v>
      </c>
      <c r="T85" s="134">
        <v>0</v>
      </c>
      <c r="U85" s="134">
        <v>0</v>
      </c>
      <c r="V85" s="134">
        <v>0</v>
      </c>
      <c r="W85" s="134">
        <v>0</v>
      </c>
      <c r="X85" s="134">
        <v>20</v>
      </c>
      <c r="Y85" s="134">
        <v>0</v>
      </c>
      <c r="Z85" s="134">
        <v>0</v>
      </c>
      <c r="AA85" s="134">
        <v>6</v>
      </c>
      <c r="AB85" s="134">
        <v>5</v>
      </c>
      <c r="AC85" s="134">
        <v>8</v>
      </c>
      <c r="AD85" s="134">
        <v>8</v>
      </c>
      <c r="AE85" s="134">
        <v>0</v>
      </c>
      <c r="AF85" s="134">
        <v>4</v>
      </c>
      <c r="AG85" s="134">
        <v>11</v>
      </c>
      <c r="AH85" s="134">
        <v>4</v>
      </c>
      <c r="AI85" s="134">
        <v>3</v>
      </c>
      <c r="AJ85" s="134">
        <v>1</v>
      </c>
      <c r="AK85" s="134">
        <v>0</v>
      </c>
      <c r="AL85" s="134">
        <v>5</v>
      </c>
      <c r="AM85" s="134">
        <v>1</v>
      </c>
      <c r="AN85" s="134">
        <v>1</v>
      </c>
      <c r="AO85" s="134">
        <v>3</v>
      </c>
      <c r="AP85" s="134">
        <v>6</v>
      </c>
      <c r="AQ85" s="134">
        <v>0</v>
      </c>
      <c r="AR85" s="134">
        <v>0</v>
      </c>
      <c r="AS85" s="134">
        <v>8</v>
      </c>
      <c r="AT85" s="134">
        <v>2</v>
      </c>
      <c r="AU85" s="134">
        <v>5</v>
      </c>
      <c r="AV85" s="134">
        <v>1</v>
      </c>
      <c r="AW85" s="134">
        <v>4</v>
      </c>
      <c r="AX85" s="134">
        <v>3</v>
      </c>
      <c r="AY85" s="134">
        <v>5</v>
      </c>
      <c r="AZ85" s="134">
        <v>4</v>
      </c>
      <c r="BA85" s="134">
        <v>1</v>
      </c>
      <c r="BB85" s="134">
        <v>8</v>
      </c>
      <c r="BC85" s="134">
        <v>0</v>
      </c>
      <c r="BD85" s="134">
        <v>2</v>
      </c>
      <c r="BE85" s="134">
        <v>2</v>
      </c>
      <c r="BF85" s="134">
        <v>4</v>
      </c>
      <c r="BG85" s="134">
        <v>5</v>
      </c>
      <c r="BH85" s="134">
        <v>1</v>
      </c>
      <c r="BI85" s="134">
        <v>1</v>
      </c>
      <c r="BJ85" s="134">
        <v>0</v>
      </c>
      <c r="BK85" s="134">
        <v>0</v>
      </c>
      <c r="BL85" s="134">
        <v>2</v>
      </c>
      <c r="BM85" s="134">
        <v>0</v>
      </c>
      <c r="BN85" s="134">
        <v>2</v>
      </c>
      <c r="BO85" s="134">
        <v>8</v>
      </c>
      <c r="BP85" s="134">
        <v>3</v>
      </c>
      <c r="BQ85" s="116"/>
    </row>
    <row r="86" spans="1:69">
      <c r="A86" s="144" t="s">
        <v>337</v>
      </c>
      <c r="B86" s="134">
        <f t="shared" si="3"/>
        <v>2</v>
      </c>
      <c r="C86" s="134">
        <v>0</v>
      </c>
      <c r="D86" s="134">
        <v>0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34">
        <v>0</v>
      </c>
      <c r="O86" s="134">
        <v>0</v>
      </c>
      <c r="P86" s="134">
        <v>0</v>
      </c>
      <c r="Q86" s="134">
        <v>0</v>
      </c>
      <c r="R86" s="134">
        <v>0</v>
      </c>
      <c r="S86" s="134">
        <v>0</v>
      </c>
      <c r="T86" s="134">
        <v>0</v>
      </c>
      <c r="U86" s="134">
        <v>0</v>
      </c>
      <c r="V86" s="134">
        <v>0</v>
      </c>
      <c r="W86" s="134">
        <v>0</v>
      </c>
      <c r="X86" s="134">
        <v>0</v>
      </c>
      <c r="Y86" s="134">
        <v>0</v>
      </c>
      <c r="Z86" s="134">
        <v>0</v>
      </c>
      <c r="AA86" s="134">
        <v>0</v>
      </c>
      <c r="AB86" s="134">
        <v>0</v>
      </c>
      <c r="AC86" s="134">
        <v>1</v>
      </c>
      <c r="AD86" s="134">
        <v>0</v>
      </c>
      <c r="AE86" s="134">
        <v>0</v>
      </c>
      <c r="AF86" s="134">
        <v>0</v>
      </c>
      <c r="AG86" s="134">
        <v>0</v>
      </c>
      <c r="AH86" s="134">
        <v>0</v>
      </c>
      <c r="AI86" s="134">
        <v>0</v>
      </c>
      <c r="AJ86" s="134">
        <v>0</v>
      </c>
      <c r="AK86" s="134">
        <v>0</v>
      </c>
      <c r="AL86" s="134">
        <v>0</v>
      </c>
      <c r="AM86" s="134">
        <v>0</v>
      </c>
      <c r="AN86" s="134">
        <v>0</v>
      </c>
      <c r="AO86" s="134">
        <v>0</v>
      </c>
      <c r="AP86" s="134">
        <v>0</v>
      </c>
      <c r="AQ86" s="134">
        <v>0</v>
      </c>
      <c r="AR86" s="134">
        <v>0</v>
      </c>
      <c r="AS86" s="134">
        <v>0</v>
      </c>
      <c r="AT86" s="134">
        <v>0</v>
      </c>
      <c r="AU86" s="134">
        <v>0</v>
      </c>
      <c r="AV86" s="134">
        <v>0</v>
      </c>
      <c r="AW86" s="134">
        <v>1</v>
      </c>
      <c r="AX86" s="134">
        <v>0</v>
      </c>
      <c r="AY86" s="134">
        <v>0</v>
      </c>
      <c r="AZ86" s="134">
        <v>0</v>
      </c>
      <c r="BA86" s="134">
        <v>0</v>
      </c>
      <c r="BB86" s="134">
        <v>0</v>
      </c>
      <c r="BC86" s="134">
        <v>0</v>
      </c>
      <c r="BD86" s="134">
        <v>0</v>
      </c>
      <c r="BE86" s="134">
        <v>0</v>
      </c>
      <c r="BF86" s="134">
        <v>0</v>
      </c>
      <c r="BG86" s="134">
        <v>0</v>
      </c>
      <c r="BH86" s="134">
        <v>0</v>
      </c>
      <c r="BI86" s="134">
        <v>0</v>
      </c>
      <c r="BJ86" s="134">
        <v>0</v>
      </c>
      <c r="BK86" s="134">
        <v>0</v>
      </c>
      <c r="BL86" s="134">
        <v>0</v>
      </c>
      <c r="BM86" s="134">
        <v>0</v>
      </c>
      <c r="BN86" s="134">
        <v>0</v>
      </c>
      <c r="BO86" s="134">
        <v>0</v>
      </c>
      <c r="BP86" s="134">
        <v>0</v>
      </c>
      <c r="BQ86" s="116"/>
    </row>
    <row r="87" spans="1:69">
      <c r="A87" s="110" t="s">
        <v>338</v>
      </c>
      <c r="B87" s="134">
        <f t="shared" si="3"/>
        <v>6</v>
      </c>
      <c r="C87" s="134">
        <v>0</v>
      </c>
      <c r="D87" s="134">
        <v>0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134">
        <v>0</v>
      </c>
      <c r="P87" s="134">
        <v>0</v>
      </c>
      <c r="Q87" s="134">
        <v>0</v>
      </c>
      <c r="R87" s="134">
        <v>0</v>
      </c>
      <c r="S87" s="134">
        <v>0</v>
      </c>
      <c r="T87" s="134">
        <v>0</v>
      </c>
      <c r="U87" s="134">
        <v>0</v>
      </c>
      <c r="V87" s="134">
        <v>0</v>
      </c>
      <c r="W87" s="134">
        <v>0</v>
      </c>
      <c r="X87" s="134">
        <v>0</v>
      </c>
      <c r="Y87" s="134">
        <v>0</v>
      </c>
      <c r="Z87" s="134">
        <v>0</v>
      </c>
      <c r="AA87" s="134">
        <v>0</v>
      </c>
      <c r="AB87" s="134">
        <v>1</v>
      </c>
      <c r="AC87" s="134">
        <v>0</v>
      </c>
      <c r="AD87" s="134">
        <v>1</v>
      </c>
      <c r="AE87" s="134">
        <v>0</v>
      </c>
      <c r="AF87" s="134">
        <v>0</v>
      </c>
      <c r="AG87" s="134">
        <v>0</v>
      </c>
      <c r="AH87" s="134">
        <v>0</v>
      </c>
      <c r="AI87" s="134">
        <v>0</v>
      </c>
      <c r="AJ87" s="134">
        <v>0</v>
      </c>
      <c r="AK87" s="134">
        <v>0</v>
      </c>
      <c r="AL87" s="134">
        <v>0</v>
      </c>
      <c r="AM87" s="134">
        <v>0</v>
      </c>
      <c r="AN87" s="134">
        <v>0</v>
      </c>
      <c r="AO87" s="134">
        <v>0</v>
      </c>
      <c r="AP87" s="134">
        <v>0</v>
      </c>
      <c r="AQ87" s="134">
        <v>0</v>
      </c>
      <c r="AR87" s="134">
        <v>0</v>
      </c>
      <c r="AS87" s="134">
        <v>0</v>
      </c>
      <c r="AT87" s="134">
        <v>0</v>
      </c>
      <c r="AU87" s="134">
        <v>0</v>
      </c>
      <c r="AV87" s="134">
        <v>0</v>
      </c>
      <c r="AW87" s="134">
        <v>0</v>
      </c>
      <c r="AX87" s="134">
        <v>1</v>
      </c>
      <c r="AY87" s="134">
        <v>1</v>
      </c>
      <c r="AZ87" s="134">
        <v>0</v>
      </c>
      <c r="BA87" s="134">
        <v>0</v>
      </c>
      <c r="BB87" s="134">
        <v>0</v>
      </c>
      <c r="BC87" s="134">
        <v>0</v>
      </c>
      <c r="BD87" s="134">
        <v>0</v>
      </c>
      <c r="BE87" s="134">
        <v>1</v>
      </c>
      <c r="BF87" s="134">
        <v>0</v>
      </c>
      <c r="BG87" s="134">
        <v>0</v>
      </c>
      <c r="BH87" s="134">
        <v>1</v>
      </c>
      <c r="BI87" s="134">
        <v>0</v>
      </c>
      <c r="BJ87" s="134">
        <v>0</v>
      </c>
      <c r="BK87" s="134">
        <v>0</v>
      </c>
      <c r="BL87" s="134">
        <v>0</v>
      </c>
      <c r="BM87" s="134">
        <v>0</v>
      </c>
      <c r="BN87" s="134">
        <v>0</v>
      </c>
      <c r="BO87" s="134">
        <v>0</v>
      </c>
      <c r="BP87" s="134">
        <v>0</v>
      </c>
      <c r="BQ87" s="116"/>
    </row>
    <row r="88" spans="1:69">
      <c r="A88" s="145" t="s">
        <v>339</v>
      </c>
      <c r="B88" s="134">
        <f t="shared" si="3"/>
        <v>10</v>
      </c>
      <c r="C88" s="134">
        <v>0</v>
      </c>
      <c r="D88" s="134">
        <v>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134">
        <v>0</v>
      </c>
      <c r="P88" s="134">
        <v>0</v>
      </c>
      <c r="Q88" s="134">
        <v>3</v>
      </c>
      <c r="R88" s="134">
        <v>1</v>
      </c>
      <c r="S88" s="134">
        <v>0</v>
      </c>
      <c r="T88" s="134">
        <v>0</v>
      </c>
      <c r="U88" s="134">
        <v>0</v>
      </c>
      <c r="V88" s="134">
        <v>0</v>
      </c>
      <c r="W88" s="134">
        <v>0</v>
      </c>
      <c r="X88" s="134">
        <v>0</v>
      </c>
      <c r="Y88" s="134">
        <v>0</v>
      </c>
      <c r="Z88" s="134">
        <v>0</v>
      </c>
      <c r="AA88" s="134">
        <v>0</v>
      </c>
      <c r="AB88" s="134">
        <v>1</v>
      </c>
      <c r="AC88" s="134">
        <v>0</v>
      </c>
      <c r="AD88" s="134">
        <v>1</v>
      </c>
      <c r="AE88" s="134">
        <v>0</v>
      </c>
      <c r="AF88" s="134">
        <v>0</v>
      </c>
      <c r="AG88" s="134">
        <v>0</v>
      </c>
      <c r="AH88" s="134">
        <v>0</v>
      </c>
      <c r="AI88" s="134">
        <v>0</v>
      </c>
      <c r="AJ88" s="134">
        <v>0</v>
      </c>
      <c r="AK88" s="134">
        <v>0</v>
      </c>
      <c r="AL88" s="134">
        <v>0</v>
      </c>
      <c r="AM88" s="134">
        <v>0</v>
      </c>
      <c r="AN88" s="134">
        <v>2</v>
      </c>
      <c r="AO88" s="134">
        <v>0</v>
      </c>
      <c r="AP88" s="134">
        <v>1</v>
      </c>
      <c r="AQ88" s="134">
        <v>0</v>
      </c>
      <c r="AR88" s="134">
        <v>0</v>
      </c>
      <c r="AS88" s="134">
        <v>0</v>
      </c>
      <c r="AT88" s="134">
        <v>0</v>
      </c>
      <c r="AU88" s="134">
        <v>1</v>
      </c>
      <c r="AV88" s="134">
        <v>0</v>
      </c>
      <c r="AW88" s="134">
        <v>0</v>
      </c>
      <c r="AX88" s="134">
        <v>0</v>
      </c>
      <c r="AY88" s="134">
        <v>0</v>
      </c>
      <c r="AZ88" s="134">
        <v>0</v>
      </c>
      <c r="BA88" s="134">
        <v>0</v>
      </c>
      <c r="BB88" s="134">
        <v>0</v>
      </c>
      <c r="BC88" s="134">
        <v>0</v>
      </c>
      <c r="BD88" s="134">
        <v>0</v>
      </c>
      <c r="BE88" s="134">
        <v>0</v>
      </c>
      <c r="BF88" s="134">
        <v>0</v>
      </c>
      <c r="BG88" s="134">
        <v>0</v>
      </c>
      <c r="BH88" s="134">
        <v>0</v>
      </c>
      <c r="BI88" s="134">
        <v>0</v>
      </c>
      <c r="BJ88" s="134">
        <v>0</v>
      </c>
      <c r="BK88" s="134">
        <v>0</v>
      </c>
      <c r="BL88" s="134">
        <v>0</v>
      </c>
      <c r="BM88" s="134">
        <v>0</v>
      </c>
      <c r="BN88" s="134">
        <v>0</v>
      </c>
      <c r="BO88" s="134">
        <v>0</v>
      </c>
      <c r="BP88" s="134">
        <v>0</v>
      </c>
      <c r="BQ88" s="116"/>
    </row>
    <row r="89" spans="1:69">
      <c r="A89" s="136" t="s">
        <v>340</v>
      </c>
      <c r="B89" s="134">
        <f t="shared" si="3"/>
        <v>72</v>
      </c>
      <c r="C89" s="134">
        <v>0</v>
      </c>
      <c r="D89" s="134">
        <v>0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1</v>
      </c>
      <c r="L89" s="134">
        <v>0</v>
      </c>
      <c r="M89" s="134">
        <v>0</v>
      </c>
      <c r="N89" s="134">
        <v>0</v>
      </c>
      <c r="O89" s="134">
        <v>0</v>
      </c>
      <c r="P89" s="134">
        <v>0</v>
      </c>
      <c r="Q89" s="134">
        <v>11</v>
      </c>
      <c r="R89" s="134">
        <v>2</v>
      </c>
      <c r="S89" s="134">
        <v>0</v>
      </c>
      <c r="T89" s="134">
        <v>1</v>
      </c>
      <c r="U89" s="134">
        <v>1</v>
      </c>
      <c r="V89" s="134">
        <v>0</v>
      </c>
      <c r="W89" s="134">
        <v>0</v>
      </c>
      <c r="X89" s="134">
        <v>0</v>
      </c>
      <c r="Y89" s="134">
        <v>0</v>
      </c>
      <c r="Z89" s="134">
        <v>0</v>
      </c>
      <c r="AA89" s="134">
        <v>10</v>
      </c>
      <c r="AB89" s="134">
        <v>2</v>
      </c>
      <c r="AC89" s="134">
        <v>3</v>
      </c>
      <c r="AD89" s="134">
        <v>5</v>
      </c>
      <c r="AE89" s="134">
        <v>0</v>
      </c>
      <c r="AF89" s="134">
        <v>1</v>
      </c>
      <c r="AG89" s="134">
        <v>6</v>
      </c>
      <c r="AH89" s="134">
        <v>0</v>
      </c>
      <c r="AI89" s="134">
        <v>1</v>
      </c>
      <c r="AJ89" s="134">
        <v>1</v>
      </c>
      <c r="AK89" s="134">
        <v>0</v>
      </c>
      <c r="AL89" s="134">
        <v>0</v>
      </c>
      <c r="AM89" s="134">
        <v>0</v>
      </c>
      <c r="AN89" s="134">
        <v>0</v>
      </c>
      <c r="AO89" s="134">
        <v>0</v>
      </c>
      <c r="AP89" s="134">
        <v>0</v>
      </c>
      <c r="AQ89" s="134">
        <v>1</v>
      </c>
      <c r="AR89" s="134">
        <v>0</v>
      </c>
      <c r="AS89" s="134">
        <v>1</v>
      </c>
      <c r="AT89" s="134">
        <v>0</v>
      </c>
      <c r="AU89" s="134">
        <v>4</v>
      </c>
      <c r="AV89" s="134">
        <v>1</v>
      </c>
      <c r="AW89" s="134">
        <v>0</v>
      </c>
      <c r="AX89" s="134">
        <v>0</v>
      </c>
      <c r="AY89" s="134">
        <v>3</v>
      </c>
      <c r="AZ89" s="134">
        <v>4</v>
      </c>
      <c r="BA89" s="134">
        <v>3</v>
      </c>
      <c r="BB89" s="134">
        <v>2</v>
      </c>
      <c r="BC89" s="134">
        <v>0</v>
      </c>
      <c r="BD89" s="134">
        <v>0</v>
      </c>
      <c r="BE89" s="134">
        <v>1</v>
      </c>
      <c r="BF89" s="134">
        <v>2</v>
      </c>
      <c r="BG89" s="134">
        <v>0</v>
      </c>
      <c r="BH89" s="134">
        <v>0</v>
      </c>
      <c r="BI89" s="134">
        <v>0</v>
      </c>
      <c r="BJ89" s="134">
        <v>0</v>
      </c>
      <c r="BK89" s="134">
        <v>0</v>
      </c>
      <c r="BL89" s="134">
        <v>0</v>
      </c>
      <c r="BM89" s="134">
        <v>0</v>
      </c>
      <c r="BN89" s="134">
        <v>1</v>
      </c>
      <c r="BO89" s="134">
        <v>4</v>
      </c>
      <c r="BP89" s="134">
        <v>0</v>
      </c>
      <c r="BQ89" s="116"/>
    </row>
    <row r="90" spans="1:69">
      <c r="A90" s="110" t="s">
        <v>341</v>
      </c>
      <c r="B90" s="134">
        <f t="shared" si="3"/>
        <v>16</v>
      </c>
      <c r="C90" s="134">
        <v>3</v>
      </c>
      <c r="D90" s="134">
        <v>2</v>
      </c>
      <c r="E90" s="134">
        <v>0</v>
      </c>
      <c r="F90" s="134">
        <v>0</v>
      </c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134">
        <v>0</v>
      </c>
      <c r="P90" s="134">
        <v>1</v>
      </c>
      <c r="Q90" s="134">
        <v>0</v>
      </c>
      <c r="R90" s="134">
        <v>0</v>
      </c>
      <c r="S90" s="134">
        <v>0</v>
      </c>
      <c r="T90" s="134">
        <v>0</v>
      </c>
      <c r="U90" s="134">
        <v>0</v>
      </c>
      <c r="V90" s="134">
        <v>0</v>
      </c>
      <c r="W90" s="134">
        <v>0</v>
      </c>
      <c r="X90" s="134">
        <v>0</v>
      </c>
      <c r="Y90" s="134">
        <v>0</v>
      </c>
      <c r="Z90" s="134">
        <v>0</v>
      </c>
      <c r="AA90" s="134">
        <v>2</v>
      </c>
      <c r="AB90" s="134">
        <v>0</v>
      </c>
      <c r="AC90" s="134">
        <v>0</v>
      </c>
      <c r="AD90" s="134">
        <v>0</v>
      </c>
      <c r="AE90" s="134">
        <v>0</v>
      </c>
      <c r="AF90" s="134">
        <v>0</v>
      </c>
      <c r="AG90" s="134">
        <v>0</v>
      </c>
      <c r="AH90" s="134">
        <v>0</v>
      </c>
      <c r="AI90" s="134">
        <v>0</v>
      </c>
      <c r="AJ90" s="134">
        <v>0</v>
      </c>
      <c r="AK90" s="134">
        <v>0</v>
      </c>
      <c r="AL90" s="134">
        <v>0</v>
      </c>
      <c r="AM90" s="134">
        <v>0</v>
      </c>
      <c r="AN90" s="134">
        <v>0</v>
      </c>
      <c r="AO90" s="134">
        <v>0</v>
      </c>
      <c r="AP90" s="134">
        <v>0</v>
      </c>
      <c r="AQ90" s="134">
        <v>0</v>
      </c>
      <c r="AR90" s="134">
        <v>0</v>
      </c>
      <c r="AS90" s="134">
        <v>1</v>
      </c>
      <c r="AT90" s="134">
        <v>0</v>
      </c>
      <c r="AU90" s="134">
        <v>0</v>
      </c>
      <c r="AV90" s="134">
        <v>0</v>
      </c>
      <c r="AW90" s="134">
        <v>0</v>
      </c>
      <c r="AX90" s="134">
        <v>0</v>
      </c>
      <c r="AY90" s="134">
        <v>0</v>
      </c>
      <c r="AZ90" s="134">
        <v>1</v>
      </c>
      <c r="BA90" s="134">
        <v>5</v>
      </c>
      <c r="BB90" s="134">
        <v>0</v>
      </c>
      <c r="BC90" s="134">
        <v>0</v>
      </c>
      <c r="BD90" s="134">
        <v>0</v>
      </c>
      <c r="BE90" s="134">
        <v>0</v>
      </c>
      <c r="BF90" s="134">
        <v>0</v>
      </c>
      <c r="BG90" s="134">
        <v>0</v>
      </c>
      <c r="BH90" s="134">
        <v>0</v>
      </c>
      <c r="BI90" s="134">
        <v>0</v>
      </c>
      <c r="BJ90" s="134">
        <v>0</v>
      </c>
      <c r="BK90" s="134">
        <v>0</v>
      </c>
      <c r="BL90" s="134">
        <v>0</v>
      </c>
      <c r="BM90" s="134">
        <v>1</v>
      </c>
      <c r="BN90" s="134">
        <v>0</v>
      </c>
      <c r="BO90" s="134">
        <v>0</v>
      </c>
      <c r="BP90" s="134">
        <v>0</v>
      </c>
      <c r="BQ90" s="116"/>
    </row>
    <row r="91" spans="1:69">
      <c r="A91" s="137" t="s">
        <v>342</v>
      </c>
      <c r="B91" s="134">
        <f t="shared" si="3"/>
        <v>1</v>
      </c>
      <c r="C91" s="134">
        <v>0</v>
      </c>
      <c r="D91" s="134">
        <v>0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0</v>
      </c>
      <c r="Q91" s="134">
        <v>0</v>
      </c>
      <c r="R91" s="134">
        <v>0</v>
      </c>
      <c r="S91" s="134">
        <v>0</v>
      </c>
      <c r="T91" s="134">
        <v>0</v>
      </c>
      <c r="U91" s="134">
        <v>0</v>
      </c>
      <c r="V91" s="134">
        <v>0</v>
      </c>
      <c r="W91" s="134">
        <v>0</v>
      </c>
      <c r="X91" s="134">
        <v>0</v>
      </c>
      <c r="Y91" s="134">
        <v>0</v>
      </c>
      <c r="Z91" s="134">
        <v>0</v>
      </c>
      <c r="AA91" s="134">
        <v>0</v>
      </c>
      <c r="AB91" s="134">
        <v>0</v>
      </c>
      <c r="AC91" s="134">
        <v>0</v>
      </c>
      <c r="AD91" s="134">
        <v>0</v>
      </c>
      <c r="AE91" s="134">
        <v>0</v>
      </c>
      <c r="AF91" s="134">
        <v>0</v>
      </c>
      <c r="AG91" s="134">
        <v>0</v>
      </c>
      <c r="AH91" s="134">
        <v>0</v>
      </c>
      <c r="AI91" s="134">
        <v>0</v>
      </c>
      <c r="AJ91" s="134">
        <v>0</v>
      </c>
      <c r="AK91" s="134">
        <v>0</v>
      </c>
      <c r="AL91" s="134">
        <v>0</v>
      </c>
      <c r="AM91" s="134">
        <v>0</v>
      </c>
      <c r="AN91" s="134">
        <v>0</v>
      </c>
      <c r="AO91" s="134">
        <v>0</v>
      </c>
      <c r="AP91" s="134">
        <v>0</v>
      </c>
      <c r="AQ91" s="134">
        <v>0</v>
      </c>
      <c r="AR91" s="134">
        <v>0</v>
      </c>
      <c r="AS91" s="134">
        <v>0</v>
      </c>
      <c r="AT91" s="134">
        <v>0</v>
      </c>
      <c r="AU91" s="134">
        <v>0</v>
      </c>
      <c r="AV91" s="134">
        <v>0</v>
      </c>
      <c r="AW91" s="134">
        <v>0</v>
      </c>
      <c r="AX91" s="134">
        <v>0</v>
      </c>
      <c r="AY91" s="134">
        <v>0</v>
      </c>
      <c r="AZ91" s="134">
        <v>1</v>
      </c>
      <c r="BA91" s="134">
        <v>0</v>
      </c>
      <c r="BB91" s="134">
        <v>0</v>
      </c>
      <c r="BC91" s="134">
        <v>0</v>
      </c>
      <c r="BD91" s="134">
        <v>0</v>
      </c>
      <c r="BE91" s="134">
        <v>0</v>
      </c>
      <c r="BF91" s="134">
        <v>0</v>
      </c>
      <c r="BG91" s="134">
        <v>0</v>
      </c>
      <c r="BH91" s="134">
        <v>0</v>
      </c>
      <c r="BI91" s="134">
        <v>0</v>
      </c>
      <c r="BJ91" s="134">
        <v>0</v>
      </c>
      <c r="BK91" s="134">
        <v>0</v>
      </c>
      <c r="BL91" s="134">
        <v>0</v>
      </c>
      <c r="BM91" s="134">
        <v>0</v>
      </c>
      <c r="BN91" s="134">
        <v>0</v>
      </c>
      <c r="BO91" s="134">
        <v>0</v>
      </c>
      <c r="BP91" s="134">
        <v>0</v>
      </c>
      <c r="BQ91" s="116"/>
    </row>
    <row r="92" spans="1:69">
      <c r="A92" s="133" t="s">
        <v>343</v>
      </c>
      <c r="B92" s="134">
        <f t="shared" si="3"/>
        <v>4434</v>
      </c>
      <c r="C92" s="134">
        <v>4</v>
      </c>
      <c r="D92" s="134">
        <v>0</v>
      </c>
      <c r="E92" s="134">
        <v>4</v>
      </c>
      <c r="F92" s="134">
        <v>0</v>
      </c>
      <c r="G92" s="134">
        <v>0</v>
      </c>
      <c r="H92" s="134">
        <v>1</v>
      </c>
      <c r="I92" s="134">
        <v>1</v>
      </c>
      <c r="J92" s="134">
        <v>2</v>
      </c>
      <c r="K92" s="134">
        <v>1</v>
      </c>
      <c r="L92" s="134">
        <v>0</v>
      </c>
      <c r="M92" s="134">
        <v>1</v>
      </c>
      <c r="N92" s="134">
        <v>0</v>
      </c>
      <c r="O92" s="134">
        <v>0</v>
      </c>
      <c r="P92" s="134">
        <v>0</v>
      </c>
      <c r="Q92" s="134">
        <v>8</v>
      </c>
      <c r="R92" s="134">
        <v>96</v>
      </c>
      <c r="S92" s="134">
        <v>0</v>
      </c>
      <c r="T92" s="134">
        <v>802</v>
      </c>
      <c r="U92" s="134">
        <v>0</v>
      </c>
      <c r="V92" s="134">
        <v>5</v>
      </c>
      <c r="W92" s="134">
        <v>1</v>
      </c>
      <c r="X92" s="134">
        <v>0</v>
      </c>
      <c r="Y92" s="134">
        <v>0</v>
      </c>
      <c r="Z92" s="134">
        <v>0</v>
      </c>
      <c r="AA92" s="134">
        <v>584</v>
      </c>
      <c r="AB92" s="134">
        <v>100</v>
      </c>
      <c r="AC92" s="134">
        <v>157</v>
      </c>
      <c r="AD92" s="134">
        <v>245</v>
      </c>
      <c r="AE92" s="134">
        <v>0</v>
      </c>
      <c r="AF92" s="134">
        <v>17</v>
      </c>
      <c r="AG92" s="134">
        <v>253</v>
      </c>
      <c r="AH92" s="134">
        <v>40</v>
      </c>
      <c r="AI92" s="134">
        <v>85</v>
      </c>
      <c r="AJ92" s="134">
        <v>10</v>
      </c>
      <c r="AK92" s="134">
        <v>5</v>
      </c>
      <c r="AL92" s="134">
        <v>17</v>
      </c>
      <c r="AM92" s="134">
        <v>15</v>
      </c>
      <c r="AN92" s="134">
        <v>64</v>
      </c>
      <c r="AO92" s="134">
        <v>69</v>
      </c>
      <c r="AP92" s="134">
        <v>338</v>
      </c>
      <c r="AQ92" s="134">
        <v>77</v>
      </c>
      <c r="AR92" s="134">
        <v>0</v>
      </c>
      <c r="AS92" s="134">
        <v>48</v>
      </c>
      <c r="AT92" s="134">
        <v>17</v>
      </c>
      <c r="AU92" s="134">
        <v>441</v>
      </c>
      <c r="AV92" s="134">
        <v>67</v>
      </c>
      <c r="AW92" s="134">
        <v>37</v>
      </c>
      <c r="AX92" s="134">
        <v>125</v>
      </c>
      <c r="AY92" s="134">
        <v>57</v>
      </c>
      <c r="AZ92" s="134">
        <v>62</v>
      </c>
      <c r="BA92" s="134">
        <v>45</v>
      </c>
      <c r="BB92" s="134">
        <v>103</v>
      </c>
      <c r="BC92" s="134">
        <v>8</v>
      </c>
      <c r="BD92" s="134">
        <v>37</v>
      </c>
      <c r="BE92" s="134">
        <v>23</v>
      </c>
      <c r="BF92" s="134">
        <v>91</v>
      </c>
      <c r="BG92" s="134">
        <v>29</v>
      </c>
      <c r="BH92" s="134">
        <v>8</v>
      </c>
      <c r="BI92" s="134">
        <v>29</v>
      </c>
      <c r="BJ92" s="134">
        <v>10</v>
      </c>
      <c r="BK92" s="134">
        <v>0</v>
      </c>
      <c r="BL92" s="134">
        <v>14</v>
      </c>
      <c r="BM92" s="134">
        <v>58</v>
      </c>
      <c r="BN92" s="134">
        <v>13</v>
      </c>
      <c r="BO92" s="134">
        <v>96</v>
      </c>
      <c r="BP92" s="134">
        <v>14</v>
      </c>
      <c r="BQ92" s="116"/>
    </row>
    <row r="93" spans="1:69">
      <c r="A93" s="133" t="s">
        <v>344</v>
      </c>
      <c r="B93" s="134">
        <f t="shared" si="3"/>
        <v>13</v>
      </c>
      <c r="C93" s="134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0</v>
      </c>
      <c r="T93" s="134">
        <v>0</v>
      </c>
      <c r="U93" s="134">
        <v>0</v>
      </c>
      <c r="V93" s="134">
        <v>0</v>
      </c>
      <c r="W93" s="134">
        <v>0</v>
      </c>
      <c r="X93" s="134">
        <v>0</v>
      </c>
      <c r="Y93" s="134">
        <v>0</v>
      </c>
      <c r="Z93" s="134">
        <v>0</v>
      </c>
      <c r="AA93" s="134">
        <v>0</v>
      </c>
      <c r="AB93" s="134">
        <v>3</v>
      </c>
      <c r="AC93" s="134">
        <v>0</v>
      </c>
      <c r="AD93" s="134">
        <v>6</v>
      </c>
      <c r="AE93" s="134">
        <v>0</v>
      </c>
      <c r="AF93" s="134">
        <v>1</v>
      </c>
      <c r="AG93" s="134">
        <v>0</v>
      </c>
      <c r="AH93" s="134">
        <v>0</v>
      </c>
      <c r="AI93" s="134">
        <v>0</v>
      </c>
      <c r="AJ93" s="134">
        <v>0</v>
      </c>
      <c r="AK93" s="134">
        <v>0</v>
      </c>
      <c r="AL93" s="134">
        <v>0</v>
      </c>
      <c r="AM93" s="134">
        <v>0</v>
      </c>
      <c r="AN93" s="134">
        <v>0</v>
      </c>
      <c r="AO93" s="134">
        <v>0</v>
      </c>
      <c r="AP93" s="134">
        <v>0</v>
      </c>
      <c r="AQ93" s="134">
        <v>0</v>
      </c>
      <c r="AR93" s="134">
        <v>0</v>
      </c>
      <c r="AS93" s="134">
        <v>0</v>
      </c>
      <c r="AT93" s="134">
        <v>0</v>
      </c>
      <c r="AU93" s="134">
        <v>0</v>
      </c>
      <c r="AV93" s="134">
        <v>0</v>
      </c>
      <c r="AW93" s="134">
        <v>0</v>
      </c>
      <c r="AX93" s="134">
        <v>0</v>
      </c>
      <c r="AY93" s="134">
        <v>1</v>
      </c>
      <c r="AZ93" s="134">
        <v>0</v>
      </c>
      <c r="BA93" s="134">
        <v>0</v>
      </c>
      <c r="BB93" s="134">
        <v>0</v>
      </c>
      <c r="BC93" s="134">
        <v>1</v>
      </c>
      <c r="BD93" s="134">
        <v>0</v>
      </c>
      <c r="BE93" s="134">
        <v>0</v>
      </c>
      <c r="BF93" s="134">
        <v>0</v>
      </c>
      <c r="BG93" s="134">
        <v>1</v>
      </c>
      <c r="BH93" s="134">
        <v>0</v>
      </c>
      <c r="BI93" s="134">
        <v>0</v>
      </c>
      <c r="BJ93" s="134">
        <v>0</v>
      </c>
      <c r="BK93" s="134">
        <v>0</v>
      </c>
      <c r="BL93" s="134">
        <v>0</v>
      </c>
      <c r="BM93" s="134">
        <v>0</v>
      </c>
      <c r="BN93" s="134">
        <v>0</v>
      </c>
      <c r="BO93" s="134">
        <v>0</v>
      </c>
      <c r="BP93" s="134">
        <v>0</v>
      </c>
      <c r="BQ93" s="116"/>
    </row>
    <row r="94" spans="1:69">
      <c r="A94" s="133" t="s">
        <v>345</v>
      </c>
      <c r="B94" s="134">
        <f t="shared" si="3"/>
        <v>4</v>
      </c>
      <c r="C94" s="134">
        <v>0</v>
      </c>
      <c r="D94" s="134">
        <v>0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0</v>
      </c>
      <c r="O94" s="134">
        <v>0</v>
      </c>
      <c r="P94" s="134">
        <v>0</v>
      </c>
      <c r="Q94" s="134">
        <v>1</v>
      </c>
      <c r="R94" s="134">
        <v>0</v>
      </c>
      <c r="S94" s="134">
        <v>0</v>
      </c>
      <c r="T94" s="134">
        <v>1</v>
      </c>
      <c r="U94" s="134">
        <v>0</v>
      </c>
      <c r="V94" s="134">
        <v>0</v>
      </c>
      <c r="W94" s="134">
        <v>0</v>
      </c>
      <c r="X94" s="134">
        <v>0</v>
      </c>
      <c r="Y94" s="134">
        <v>0</v>
      </c>
      <c r="Z94" s="134">
        <v>0</v>
      </c>
      <c r="AA94" s="134">
        <v>0</v>
      </c>
      <c r="AB94" s="134">
        <v>0</v>
      </c>
      <c r="AC94" s="134">
        <v>1</v>
      </c>
      <c r="AD94" s="134">
        <v>0</v>
      </c>
      <c r="AE94" s="134">
        <v>0</v>
      </c>
      <c r="AF94" s="134">
        <v>0</v>
      </c>
      <c r="AG94" s="134">
        <v>0</v>
      </c>
      <c r="AH94" s="134">
        <v>0</v>
      </c>
      <c r="AI94" s="134">
        <v>0</v>
      </c>
      <c r="AJ94" s="134">
        <v>0</v>
      </c>
      <c r="AK94" s="134">
        <v>0</v>
      </c>
      <c r="AL94" s="134">
        <v>0</v>
      </c>
      <c r="AM94" s="134">
        <v>0</v>
      </c>
      <c r="AN94" s="134">
        <v>0</v>
      </c>
      <c r="AO94" s="134">
        <v>1</v>
      </c>
      <c r="AP94" s="134">
        <v>0</v>
      </c>
      <c r="AQ94" s="134">
        <v>0</v>
      </c>
      <c r="AR94" s="134">
        <v>0</v>
      </c>
      <c r="AS94" s="134">
        <v>0</v>
      </c>
      <c r="AT94" s="134">
        <v>0</v>
      </c>
      <c r="AU94" s="134">
        <v>0</v>
      </c>
      <c r="AV94" s="134">
        <v>0</v>
      </c>
      <c r="AW94" s="134">
        <v>0</v>
      </c>
      <c r="AX94" s="134">
        <v>0</v>
      </c>
      <c r="AY94" s="134">
        <v>0</v>
      </c>
      <c r="AZ94" s="134">
        <v>0</v>
      </c>
      <c r="BA94" s="134">
        <v>0</v>
      </c>
      <c r="BB94" s="134">
        <v>0</v>
      </c>
      <c r="BC94" s="134">
        <v>0</v>
      </c>
      <c r="BD94" s="134">
        <v>0</v>
      </c>
      <c r="BE94" s="134">
        <v>0</v>
      </c>
      <c r="BF94" s="134">
        <v>0</v>
      </c>
      <c r="BG94" s="134">
        <v>0</v>
      </c>
      <c r="BH94" s="134">
        <v>0</v>
      </c>
      <c r="BI94" s="134">
        <v>0</v>
      </c>
      <c r="BJ94" s="134">
        <v>0</v>
      </c>
      <c r="BK94" s="134">
        <v>0</v>
      </c>
      <c r="BL94" s="134">
        <v>0</v>
      </c>
      <c r="BM94" s="134">
        <v>0</v>
      </c>
      <c r="BN94" s="134">
        <v>0</v>
      </c>
      <c r="BO94" s="134">
        <v>0</v>
      </c>
      <c r="BP94" s="134">
        <v>0</v>
      </c>
      <c r="BQ94" s="116"/>
    </row>
    <row r="95" spans="1:69">
      <c r="A95" s="133" t="s">
        <v>346</v>
      </c>
      <c r="B95" s="134">
        <f t="shared" si="3"/>
        <v>65</v>
      </c>
      <c r="C95" s="134">
        <v>0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v>7</v>
      </c>
      <c r="U95" s="134">
        <v>0</v>
      </c>
      <c r="V95" s="134">
        <v>0</v>
      </c>
      <c r="W95" s="134">
        <v>0</v>
      </c>
      <c r="X95" s="134">
        <v>0</v>
      </c>
      <c r="Y95" s="134">
        <v>0</v>
      </c>
      <c r="Z95" s="134">
        <v>0</v>
      </c>
      <c r="AA95" s="134">
        <v>12</v>
      </c>
      <c r="AB95" s="134">
        <v>2</v>
      </c>
      <c r="AC95" s="134">
        <v>2</v>
      </c>
      <c r="AD95" s="134">
        <v>3</v>
      </c>
      <c r="AE95" s="134">
        <v>0</v>
      </c>
      <c r="AF95" s="134">
        <v>0</v>
      </c>
      <c r="AG95" s="134">
        <v>2</v>
      </c>
      <c r="AH95" s="134">
        <v>1</v>
      </c>
      <c r="AI95" s="134">
        <v>1</v>
      </c>
      <c r="AJ95" s="134">
        <v>0</v>
      </c>
      <c r="AK95" s="134">
        <v>0</v>
      </c>
      <c r="AL95" s="134">
        <v>0</v>
      </c>
      <c r="AM95" s="134">
        <v>0</v>
      </c>
      <c r="AN95" s="134">
        <v>2</v>
      </c>
      <c r="AO95" s="134">
        <v>3</v>
      </c>
      <c r="AP95" s="134">
        <v>6</v>
      </c>
      <c r="AQ95" s="134">
        <v>1</v>
      </c>
      <c r="AR95" s="134">
        <v>0</v>
      </c>
      <c r="AS95" s="134">
        <v>1</v>
      </c>
      <c r="AT95" s="134">
        <v>1</v>
      </c>
      <c r="AU95" s="134">
        <v>5</v>
      </c>
      <c r="AV95" s="134">
        <v>1</v>
      </c>
      <c r="AW95" s="134">
        <v>2</v>
      </c>
      <c r="AX95" s="134">
        <v>2</v>
      </c>
      <c r="AY95" s="134">
        <v>0</v>
      </c>
      <c r="AZ95" s="134">
        <v>1</v>
      </c>
      <c r="BA95" s="134">
        <v>0</v>
      </c>
      <c r="BB95" s="134">
        <v>0</v>
      </c>
      <c r="BC95" s="134">
        <v>1</v>
      </c>
      <c r="BD95" s="134">
        <v>0</v>
      </c>
      <c r="BE95" s="134">
        <v>0</v>
      </c>
      <c r="BF95" s="134">
        <v>2</v>
      </c>
      <c r="BG95" s="134">
        <v>0</v>
      </c>
      <c r="BH95" s="134">
        <v>1</v>
      </c>
      <c r="BI95" s="134">
        <v>0</v>
      </c>
      <c r="BJ95" s="134">
        <v>0</v>
      </c>
      <c r="BK95" s="134">
        <v>0</v>
      </c>
      <c r="BL95" s="134">
        <v>0</v>
      </c>
      <c r="BM95" s="134">
        <v>0</v>
      </c>
      <c r="BN95" s="134">
        <v>0</v>
      </c>
      <c r="BO95" s="134">
        <v>4</v>
      </c>
      <c r="BP95" s="134">
        <v>2</v>
      </c>
      <c r="BQ95" s="116"/>
    </row>
    <row r="96" spans="1:69">
      <c r="A96" s="133" t="s">
        <v>347</v>
      </c>
      <c r="B96" s="134">
        <f t="shared" si="3"/>
        <v>193</v>
      </c>
      <c r="C96" s="134">
        <v>0</v>
      </c>
      <c r="D96" s="134">
        <v>0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3</v>
      </c>
      <c r="S96" s="134">
        <v>0</v>
      </c>
      <c r="T96" s="134">
        <v>22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29</v>
      </c>
      <c r="AB96" s="134">
        <v>1</v>
      </c>
      <c r="AC96" s="134">
        <v>7</v>
      </c>
      <c r="AD96" s="134">
        <v>2</v>
      </c>
      <c r="AE96" s="134">
        <v>0</v>
      </c>
      <c r="AF96" s="134">
        <v>2</v>
      </c>
      <c r="AG96" s="134">
        <v>6</v>
      </c>
      <c r="AH96" s="134">
        <v>2</v>
      </c>
      <c r="AI96" s="134">
        <v>5</v>
      </c>
      <c r="AJ96" s="134">
        <v>0</v>
      </c>
      <c r="AK96" s="134">
        <v>0</v>
      </c>
      <c r="AL96" s="134">
        <v>0</v>
      </c>
      <c r="AM96" s="134">
        <v>0</v>
      </c>
      <c r="AN96" s="134">
        <v>4</v>
      </c>
      <c r="AO96" s="134">
        <v>10</v>
      </c>
      <c r="AP96" s="134">
        <v>5</v>
      </c>
      <c r="AQ96" s="134">
        <v>0</v>
      </c>
      <c r="AR96" s="134">
        <v>0</v>
      </c>
      <c r="AS96" s="134">
        <v>3</v>
      </c>
      <c r="AT96" s="134">
        <v>0</v>
      </c>
      <c r="AU96" s="134">
        <v>12</v>
      </c>
      <c r="AV96" s="134">
        <v>3</v>
      </c>
      <c r="AW96" s="134">
        <v>5</v>
      </c>
      <c r="AX96" s="134">
        <v>14</v>
      </c>
      <c r="AY96" s="134">
        <v>5</v>
      </c>
      <c r="AZ96" s="134">
        <v>6</v>
      </c>
      <c r="BA96" s="134">
        <v>1</v>
      </c>
      <c r="BB96" s="134">
        <v>6</v>
      </c>
      <c r="BC96" s="134">
        <v>0</v>
      </c>
      <c r="BD96" s="134">
        <v>1</v>
      </c>
      <c r="BE96" s="134">
        <v>4</v>
      </c>
      <c r="BF96" s="134">
        <v>7</v>
      </c>
      <c r="BG96" s="134">
        <v>1</v>
      </c>
      <c r="BH96" s="134">
        <v>4</v>
      </c>
      <c r="BI96" s="134">
        <v>1</v>
      </c>
      <c r="BJ96" s="134">
        <v>1</v>
      </c>
      <c r="BK96" s="134">
        <v>0</v>
      </c>
      <c r="BL96" s="134">
        <v>0</v>
      </c>
      <c r="BM96" s="134">
        <v>4</v>
      </c>
      <c r="BN96" s="134">
        <v>0</v>
      </c>
      <c r="BO96" s="134">
        <v>14</v>
      </c>
      <c r="BP96" s="134">
        <v>3</v>
      </c>
      <c r="BQ96" s="116"/>
    </row>
    <row r="97" spans="1:69">
      <c r="A97" s="133" t="s">
        <v>348</v>
      </c>
      <c r="B97" s="134">
        <f t="shared" si="3"/>
        <v>1</v>
      </c>
      <c r="C97" s="134">
        <v>0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0</v>
      </c>
      <c r="O97" s="134">
        <v>0</v>
      </c>
      <c r="P97" s="134">
        <v>0</v>
      </c>
      <c r="Q97" s="134">
        <v>0</v>
      </c>
      <c r="R97" s="134">
        <v>0</v>
      </c>
      <c r="S97" s="134">
        <v>0</v>
      </c>
      <c r="T97" s="134">
        <v>0</v>
      </c>
      <c r="U97" s="134">
        <v>0</v>
      </c>
      <c r="V97" s="134">
        <v>0</v>
      </c>
      <c r="W97" s="134">
        <v>0</v>
      </c>
      <c r="X97" s="134">
        <v>0</v>
      </c>
      <c r="Y97" s="134">
        <v>0</v>
      </c>
      <c r="Z97" s="134">
        <v>0</v>
      </c>
      <c r="AA97" s="134">
        <v>0</v>
      </c>
      <c r="AB97" s="134">
        <v>0</v>
      </c>
      <c r="AC97" s="134">
        <v>0</v>
      </c>
      <c r="AD97" s="134">
        <v>0</v>
      </c>
      <c r="AE97" s="134">
        <v>0</v>
      </c>
      <c r="AF97" s="134">
        <v>0</v>
      </c>
      <c r="AG97" s="134">
        <v>0</v>
      </c>
      <c r="AH97" s="134">
        <v>0</v>
      </c>
      <c r="AI97" s="134">
        <v>0</v>
      </c>
      <c r="AJ97" s="134">
        <v>0</v>
      </c>
      <c r="AK97" s="134">
        <v>0</v>
      </c>
      <c r="AL97" s="134">
        <v>0</v>
      </c>
      <c r="AM97" s="134">
        <v>0</v>
      </c>
      <c r="AN97" s="134">
        <v>0</v>
      </c>
      <c r="AO97" s="134">
        <v>0</v>
      </c>
      <c r="AP97" s="134">
        <v>0</v>
      </c>
      <c r="AQ97" s="134">
        <v>0</v>
      </c>
      <c r="AR97" s="134">
        <v>0</v>
      </c>
      <c r="AS97" s="134">
        <v>0</v>
      </c>
      <c r="AT97" s="134">
        <v>0</v>
      </c>
      <c r="AU97" s="134">
        <v>0</v>
      </c>
      <c r="AV97" s="134">
        <v>0</v>
      </c>
      <c r="AW97" s="134">
        <v>0</v>
      </c>
      <c r="AX97" s="134">
        <v>0</v>
      </c>
      <c r="AY97" s="134">
        <v>0</v>
      </c>
      <c r="AZ97" s="134">
        <v>0</v>
      </c>
      <c r="BA97" s="134">
        <v>0</v>
      </c>
      <c r="BB97" s="134">
        <v>0</v>
      </c>
      <c r="BC97" s="134">
        <v>0</v>
      </c>
      <c r="BD97" s="134">
        <v>0</v>
      </c>
      <c r="BE97" s="134">
        <v>0</v>
      </c>
      <c r="BF97" s="134">
        <v>0</v>
      </c>
      <c r="BG97" s="134">
        <v>0</v>
      </c>
      <c r="BH97" s="134">
        <v>0</v>
      </c>
      <c r="BI97" s="134">
        <v>0</v>
      </c>
      <c r="BJ97" s="134">
        <v>0</v>
      </c>
      <c r="BK97" s="134">
        <v>0</v>
      </c>
      <c r="BL97" s="134">
        <v>0</v>
      </c>
      <c r="BM97" s="134">
        <v>0</v>
      </c>
      <c r="BN97" s="134">
        <v>0</v>
      </c>
      <c r="BO97" s="134">
        <v>1</v>
      </c>
      <c r="BP97" s="134">
        <v>0</v>
      </c>
      <c r="BQ97" s="116"/>
    </row>
    <row r="98" spans="1:69">
      <c r="A98" s="133" t="s">
        <v>349</v>
      </c>
      <c r="B98" s="134">
        <f t="shared" si="3"/>
        <v>24</v>
      </c>
      <c r="C98" s="134">
        <v>0</v>
      </c>
      <c r="D98" s="134">
        <v>0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1</v>
      </c>
      <c r="M98" s="134">
        <v>0</v>
      </c>
      <c r="N98" s="134">
        <v>0</v>
      </c>
      <c r="O98" s="134">
        <v>1</v>
      </c>
      <c r="P98" s="134">
        <v>0</v>
      </c>
      <c r="Q98" s="134">
        <v>1</v>
      </c>
      <c r="R98" s="134">
        <v>1</v>
      </c>
      <c r="S98" s="134">
        <v>0</v>
      </c>
      <c r="T98" s="134">
        <v>0</v>
      </c>
      <c r="U98" s="134">
        <v>0</v>
      </c>
      <c r="V98" s="134">
        <v>0</v>
      </c>
      <c r="W98" s="134">
        <v>0</v>
      </c>
      <c r="X98" s="134">
        <v>0</v>
      </c>
      <c r="Y98" s="134">
        <v>0</v>
      </c>
      <c r="Z98" s="134">
        <v>0</v>
      </c>
      <c r="AA98" s="134">
        <v>0</v>
      </c>
      <c r="AB98" s="134">
        <v>0</v>
      </c>
      <c r="AC98" s="134">
        <v>0</v>
      </c>
      <c r="AD98" s="134">
        <v>0</v>
      </c>
      <c r="AE98" s="134">
        <v>0</v>
      </c>
      <c r="AF98" s="134">
        <v>0</v>
      </c>
      <c r="AG98" s="134">
        <v>1</v>
      </c>
      <c r="AH98" s="134">
        <v>0</v>
      </c>
      <c r="AI98" s="134">
        <v>1</v>
      </c>
      <c r="AJ98" s="134">
        <v>0</v>
      </c>
      <c r="AK98" s="134">
        <v>2</v>
      </c>
      <c r="AL98" s="134">
        <v>0</v>
      </c>
      <c r="AM98" s="134">
        <v>0</v>
      </c>
      <c r="AN98" s="134">
        <v>0</v>
      </c>
      <c r="AO98" s="134">
        <v>0</v>
      </c>
      <c r="AP98" s="134">
        <v>0</v>
      </c>
      <c r="AQ98" s="134">
        <v>0</v>
      </c>
      <c r="AR98" s="134">
        <v>0</v>
      </c>
      <c r="AS98" s="134">
        <v>0</v>
      </c>
      <c r="AT98" s="134">
        <v>0</v>
      </c>
      <c r="AU98" s="134">
        <v>1</v>
      </c>
      <c r="AV98" s="134">
        <v>3</v>
      </c>
      <c r="AW98" s="134">
        <v>0</v>
      </c>
      <c r="AX98" s="134">
        <v>0</v>
      </c>
      <c r="AY98" s="134">
        <v>1</v>
      </c>
      <c r="AZ98" s="134">
        <v>4</v>
      </c>
      <c r="BA98" s="134">
        <v>0</v>
      </c>
      <c r="BB98" s="134">
        <v>0</v>
      </c>
      <c r="BC98" s="134">
        <v>0</v>
      </c>
      <c r="BD98" s="134">
        <v>0</v>
      </c>
      <c r="BE98" s="134">
        <v>0</v>
      </c>
      <c r="BF98" s="134">
        <v>0</v>
      </c>
      <c r="BG98" s="134">
        <v>0</v>
      </c>
      <c r="BH98" s="134">
        <v>0</v>
      </c>
      <c r="BI98" s="134">
        <v>2</v>
      </c>
      <c r="BJ98" s="134">
        <v>0</v>
      </c>
      <c r="BK98" s="134">
        <v>0</v>
      </c>
      <c r="BL98" s="134">
        <v>0</v>
      </c>
      <c r="BM98" s="134">
        <v>1</v>
      </c>
      <c r="BN98" s="134">
        <v>1</v>
      </c>
      <c r="BO98" s="134">
        <v>3</v>
      </c>
      <c r="BP98" s="134">
        <v>0</v>
      </c>
      <c r="BQ98" s="116"/>
    </row>
    <row r="99" spans="1:69">
      <c r="A99" s="133" t="s">
        <v>350</v>
      </c>
      <c r="B99" s="134">
        <f t="shared" si="3"/>
        <v>1</v>
      </c>
      <c r="C99" s="134">
        <v>0</v>
      </c>
      <c r="D99" s="134">
        <v>0</v>
      </c>
      <c r="E99" s="134">
        <v>0</v>
      </c>
      <c r="F99" s="134">
        <v>0</v>
      </c>
      <c r="G99" s="134">
        <v>0</v>
      </c>
      <c r="H99" s="134">
        <v>0</v>
      </c>
      <c r="I99" s="134">
        <v>0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>
        <v>0</v>
      </c>
      <c r="P99" s="134">
        <v>0</v>
      </c>
      <c r="Q99" s="134">
        <v>0</v>
      </c>
      <c r="R99" s="134">
        <v>0</v>
      </c>
      <c r="S99" s="134">
        <v>0</v>
      </c>
      <c r="T99" s="134">
        <v>0</v>
      </c>
      <c r="U99" s="134">
        <v>0</v>
      </c>
      <c r="V99" s="134">
        <v>0</v>
      </c>
      <c r="W99" s="134">
        <v>0</v>
      </c>
      <c r="X99" s="134">
        <v>0</v>
      </c>
      <c r="Y99" s="134">
        <v>0</v>
      </c>
      <c r="Z99" s="134">
        <v>0</v>
      </c>
      <c r="AA99" s="134">
        <v>0</v>
      </c>
      <c r="AB99" s="134">
        <v>0</v>
      </c>
      <c r="AC99" s="134">
        <v>0</v>
      </c>
      <c r="AD99" s="134">
        <v>0</v>
      </c>
      <c r="AE99" s="134">
        <v>0</v>
      </c>
      <c r="AF99" s="134">
        <v>0</v>
      </c>
      <c r="AG99" s="134">
        <v>0</v>
      </c>
      <c r="AH99" s="134">
        <v>0</v>
      </c>
      <c r="AI99" s="134">
        <v>0</v>
      </c>
      <c r="AJ99" s="134">
        <v>0</v>
      </c>
      <c r="AK99" s="134">
        <v>0</v>
      </c>
      <c r="AL99" s="134">
        <v>0</v>
      </c>
      <c r="AM99" s="134">
        <v>0</v>
      </c>
      <c r="AN99" s="134">
        <v>0</v>
      </c>
      <c r="AO99" s="134">
        <v>0</v>
      </c>
      <c r="AP99" s="134">
        <v>0</v>
      </c>
      <c r="AQ99" s="134">
        <v>0</v>
      </c>
      <c r="AR99" s="134">
        <v>0</v>
      </c>
      <c r="AS99" s="134">
        <v>0</v>
      </c>
      <c r="AT99" s="134">
        <v>0</v>
      </c>
      <c r="AU99" s="134">
        <v>0</v>
      </c>
      <c r="AV99" s="134">
        <v>0</v>
      </c>
      <c r="AW99" s="134">
        <v>0</v>
      </c>
      <c r="AX99" s="134">
        <v>0</v>
      </c>
      <c r="AY99" s="134">
        <v>1</v>
      </c>
      <c r="AZ99" s="134">
        <v>0</v>
      </c>
      <c r="BA99" s="134">
        <v>0</v>
      </c>
      <c r="BB99" s="134">
        <v>0</v>
      </c>
      <c r="BC99" s="134">
        <v>0</v>
      </c>
      <c r="BD99" s="134">
        <v>0</v>
      </c>
      <c r="BE99" s="134">
        <v>0</v>
      </c>
      <c r="BF99" s="134">
        <v>0</v>
      </c>
      <c r="BG99" s="134">
        <v>0</v>
      </c>
      <c r="BH99" s="134">
        <v>0</v>
      </c>
      <c r="BI99" s="134">
        <v>0</v>
      </c>
      <c r="BJ99" s="134">
        <v>0</v>
      </c>
      <c r="BK99" s="134">
        <v>0</v>
      </c>
      <c r="BL99" s="134">
        <v>0</v>
      </c>
      <c r="BM99" s="134">
        <v>0</v>
      </c>
      <c r="BN99" s="134">
        <v>0</v>
      </c>
      <c r="BO99" s="134">
        <v>0</v>
      </c>
      <c r="BP99" s="134">
        <v>0</v>
      </c>
      <c r="BQ99" s="116"/>
    </row>
    <row r="100" spans="1:69">
      <c r="A100" s="133" t="s">
        <v>351</v>
      </c>
      <c r="B100" s="134">
        <f t="shared" si="3"/>
        <v>6</v>
      </c>
      <c r="C100" s="134">
        <v>0</v>
      </c>
      <c r="D100" s="134">
        <v>0</v>
      </c>
      <c r="E100" s="134">
        <v>0</v>
      </c>
      <c r="F100" s="134">
        <v>0</v>
      </c>
      <c r="G100" s="134">
        <v>0</v>
      </c>
      <c r="H100" s="134">
        <v>0</v>
      </c>
      <c r="I100" s="134">
        <v>0</v>
      </c>
      <c r="J100" s="134">
        <v>0</v>
      </c>
      <c r="K100" s="134">
        <v>0</v>
      </c>
      <c r="L100" s="134">
        <v>0</v>
      </c>
      <c r="M100" s="134">
        <v>0</v>
      </c>
      <c r="N100" s="134">
        <v>4</v>
      </c>
      <c r="O100" s="134">
        <v>0</v>
      </c>
      <c r="P100" s="134">
        <v>0</v>
      </c>
      <c r="Q100" s="134">
        <v>0</v>
      </c>
      <c r="R100" s="134">
        <v>0</v>
      </c>
      <c r="S100" s="134">
        <v>0</v>
      </c>
      <c r="T100" s="134">
        <v>0</v>
      </c>
      <c r="U100" s="134">
        <v>0</v>
      </c>
      <c r="V100" s="134">
        <v>0</v>
      </c>
      <c r="W100" s="134">
        <v>0</v>
      </c>
      <c r="X100" s="134">
        <v>0</v>
      </c>
      <c r="Y100" s="134">
        <v>0</v>
      </c>
      <c r="Z100" s="134">
        <v>0</v>
      </c>
      <c r="AA100" s="134">
        <v>1</v>
      </c>
      <c r="AB100" s="134">
        <v>0</v>
      </c>
      <c r="AC100" s="134">
        <v>0</v>
      </c>
      <c r="AD100" s="134">
        <v>0</v>
      </c>
      <c r="AE100" s="134">
        <v>0</v>
      </c>
      <c r="AF100" s="134">
        <v>0</v>
      </c>
      <c r="AG100" s="134">
        <v>0</v>
      </c>
      <c r="AH100" s="134">
        <v>0</v>
      </c>
      <c r="AI100" s="134">
        <v>0</v>
      </c>
      <c r="AJ100" s="134">
        <v>0</v>
      </c>
      <c r="AK100" s="134">
        <v>0</v>
      </c>
      <c r="AL100" s="134">
        <v>0</v>
      </c>
      <c r="AM100" s="134">
        <v>0</v>
      </c>
      <c r="AN100" s="134">
        <v>0</v>
      </c>
      <c r="AO100" s="134">
        <v>0</v>
      </c>
      <c r="AP100" s="134">
        <v>0</v>
      </c>
      <c r="AQ100" s="134">
        <v>0</v>
      </c>
      <c r="AR100" s="134">
        <v>0</v>
      </c>
      <c r="AS100" s="134">
        <v>0</v>
      </c>
      <c r="AT100" s="134">
        <v>0</v>
      </c>
      <c r="AU100" s="134">
        <v>0</v>
      </c>
      <c r="AV100" s="134">
        <v>0</v>
      </c>
      <c r="AW100" s="134">
        <v>0</v>
      </c>
      <c r="AX100" s="134">
        <v>0</v>
      </c>
      <c r="AY100" s="134">
        <v>1</v>
      </c>
      <c r="AZ100" s="134">
        <v>0</v>
      </c>
      <c r="BA100" s="134">
        <v>0</v>
      </c>
      <c r="BB100" s="134">
        <v>0</v>
      </c>
      <c r="BC100" s="134">
        <v>0</v>
      </c>
      <c r="BD100" s="134">
        <v>0</v>
      </c>
      <c r="BE100" s="134">
        <v>0</v>
      </c>
      <c r="BF100" s="134">
        <v>0</v>
      </c>
      <c r="BG100" s="134">
        <v>0</v>
      </c>
      <c r="BH100" s="134">
        <v>0</v>
      </c>
      <c r="BI100" s="134">
        <v>0</v>
      </c>
      <c r="BJ100" s="134">
        <v>0</v>
      </c>
      <c r="BK100" s="134">
        <v>0</v>
      </c>
      <c r="BL100" s="134">
        <v>0</v>
      </c>
      <c r="BM100" s="134">
        <v>0</v>
      </c>
      <c r="BN100" s="134">
        <v>0</v>
      </c>
      <c r="BO100" s="134">
        <v>0</v>
      </c>
      <c r="BP100" s="134">
        <v>0</v>
      </c>
      <c r="BQ100" s="116"/>
    </row>
    <row r="101" spans="1:69">
      <c r="A101" s="110" t="s">
        <v>352</v>
      </c>
      <c r="B101" s="134">
        <f t="shared" si="3"/>
        <v>9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  <c r="H101" s="134">
        <v>0</v>
      </c>
      <c r="I101" s="134">
        <v>0</v>
      </c>
      <c r="J101" s="134">
        <v>0</v>
      </c>
      <c r="K101" s="134">
        <v>0</v>
      </c>
      <c r="L101" s="134">
        <v>0</v>
      </c>
      <c r="M101" s="134">
        <v>1</v>
      </c>
      <c r="N101" s="134">
        <v>0</v>
      </c>
      <c r="O101" s="134">
        <v>0</v>
      </c>
      <c r="P101" s="134">
        <v>0</v>
      </c>
      <c r="Q101" s="134">
        <v>0</v>
      </c>
      <c r="R101" s="134">
        <v>0</v>
      </c>
      <c r="S101" s="134">
        <v>0</v>
      </c>
      <c r="T101" s="134">
        <v>0</v>
      </c>
      <c r="U101" s="134">
        <v>0</v>
      </c>
      <c r="V101" s="134">
        <v>0</v>
      </c>
      <c r="W101" s="134">
        <v>0</v>
      </c>
      <c r="X101" s="134">
        <v>0</v>
      </c>
      <c r="Y101" s="134">
        <v>0</v>
      </c>
      <c r="Z101" s="134">
        <v>0</v>
      </c>
      <c r="AA101" s="134">
        <v>0</v>
      </c>
      <c r="AB101" s="134">
        <v>0</v>
      </c>
      <c r="AC101" s="134">
        <v>0</v>
      </c>
      <c r="AD101" s="134">
        <v>0</v>
      </c>
      <c r="AE101" s="134">
        <v>0</v>
      </c>
      <c r="AF101" s="134">
        <v>0</v>
      </c>
      <c r="AG101" s="134">
        <v>0</v>
      </c>
      <c r="AH101" s="134">
        <v>0</v>
      </c>
      <c r="AI101" s="134">
        <v>0</v>
      </c>
      <c r="AJ101" s="134">
        <v>1</v>
      </c>
      <c r="AK101" s="134">
        <v>0</v>
      </c>
      <c r="AL101" s="134">
        <v>1</v>
      </c>
      <c r="AM101" s="134">
        <v>0</v>
      </c>
      <c r="AN101" s="134">
        <v>0</v>
      </c>
      <c r="AO101" s="134">
        <v>0</v>
      </c>
      <c r="AP101" s="134">
        <v>2</v>
      </c>
      <c r="AQ101" s="134">
        <v>0</v>
      </c>
      <c r="AR101" s="134">
        <v>0</v>
      </c>
      <c r="AS101" s="134">
        <v>0</v>
      </c>
      <c r="AT101" s="134">
        <v>0</v>
      </c>
      <c r="AU101" s="134">
        <v>0</v>
      </c>
      <c r="AV101" s="134">
        <v>0</v>
      </c>
      <c r="AW101" s="134">
        <v>0</v>
      </c>
      <c r="AX101" s="134">
        <v>0</v>
      </c>
      <c r="AY101" s="134">
        <v>0</v>
      </c>
      <c r="AZ101" s="134">
        <v>0</v>
      </c>
      <c r="BA101" s="134">
        <v>0</v>
      </c>
      <c r="BB101" s="134">
        <v>0</v>
      </c>
      <c r="BC101" s="134">
        <v>0</v>
      </c>
      <c r="BD101" s="134">
        <v>0</v>
      </c>
      <c r="BE101" s="134">
        <v>0</v>
      </c>
      <c r="BF101" s="134">
        <v>0</v>
      </c>
      <c r="BG101" s="134">
        <v>0</v>
      </c>
      <c r="BH101" s="134">
        <v>1</v>
      </c>
      <c r="BI101" s="134">
        <v>2</v>
      </c>
      <c r="BJ101" s="134">
        <v>0</v>
      </c>
      <c r="BK101" s="134">
        <v>0</v>
      </c>
      <c r="BL101" s="134">
        <v>0</v>
      </c>
      <c r="BM101" s="134">
        <v>0</v>
      </c>
      <c r="BN101" s="134">
        <v>1</v>
      </c>
      <c r="BO101" s="134">
        <v>0</v>
      </c>
      <c r="BP101" s="134">
        <v>0</v>
      </c>
      <c r="BQ101" s="116"/>
    </row>
    <row r="102" spans="1:69">
      <c r="A102" s="133" t="s">
        <v>353</v>
      </c>
      <c r="B102" s="134">
        <f t="shared" si="3"/>
        <v>23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  <c r="H102" s="134">
        <v>0</v>
      </c>
      <c r="I102" s="134">
        <v>0</v>
      </c>
      <c r="J102" s="134">
        <v>0</v>
      </c>
      <c r="K102" s="134">
        <v>0</v>
      </c>
      <c r="L102" s="134">
        <v>0</v>
      </c>
      <c r="M102" s="134">
        <v>0</v>
      </c>
      <c r="N102" s="134">
        <v>0</v>
      </c>
      <c r="O102" s="134">
        <v>0</v>
      </c>
      <c r="P102" s="134">
        <v>0</v>
      </c>
      <c r="Q102" s="134">
        <v>1</v>
      </c>
      <c r="R102" s="134">
        <v>1</v>
      </c>
      <c r="S102" s="134">
        <v>0</v>
      </c>
      <c r="T102" s="134">
        <v>0</v>
      </c>
      <c r="U102" s="134">
        <v>0</v>
      </c>
      <c r="V102" s="134">
        <v>0</v>
      </c>
      <c r="W102" s="134">
        <v>0</v>
      </c>
      <c r="X102" s="134">
        <v>0</v>
      </c>
      <c r="Y102" s="134">
        <v>0</v>
      </c>
      <c r="Z102" s="134">
        <v>0</v>
      </c>
      <c r="AA102" s="134">
        <v>2</v>
      </c>
      <c r="AB102" s="134">
        <v>0</v>
      </c>
      <c r="AC102" s="134">
        <v>0</v>
      </c>
      <c r="AD102" s="134">
        <v>0</v>
      </c>
      <c r="AE102" s="134">
        <v>0</v>
      </c>
      <c r="AF102" s="134">
        <v>0</v>
      </c>
      <c r="AG102" s="134">
        <v>2</v>
      </c>
      <c r="AH102" s="134">
        <v>0</v>
      </c>
      <c r="AI102" s="134">
        <v>1</v>
      </c>
      <c r="AJ102" s="134">
        <v>1</v>
      </c>
      <c r="AK102" s="134">
        <v>0</v>
      </c>
      <c r="AL102" s="134">
        <v>0</v>
      </c>
      <c r="AM102" s="134">
        <v>0</v>
      </c>
      <c r="AN102" s="134">
        <v>0</v>
      </c>
      <c r="AO102" s="134">
        <v>1</v>
      </c>
      <c r="AP102" s="134">
        <v>0</v>
      </c>
      <c r="AQ102" s="134">
        <v>0</v>
      </c>
      <c r="AR102" s="134">
        <v>0</v>
      </c>
      <c r="AS102" s="134">
        <v>0</v>
      </c>
      <c r="AT102" s="134">
        <v>0</v>
      </c>
      <c r="AU102" s="134">
        <v>2</v>
      </c>
      <c r="AV102" s="134">
        <v>0</v>
      </c>
      <c r="AW102" s="134">
        <v>1</v>
      </c>
      <c r="AX102" s="134">
        <v>1</v>
      </c>
      <c r="AY102" s="134">
        <v>0</v>
      </c>
      <c r="AZ102" s="134">
        <v>0</v>
      </c>
      <c r="BA102" s="134">
        <v>0</v>
      </c>
      <c r="BB102" s="134">
        <v>3</v>
      </c>
      <c r="BC102" s="134">
        <v>0</v>
      </c>
      <c r="BD102" s="134">
        <v>1</v>
      </c>
      <c r="BE102" s="134">
        <v>2</v>
      </c>
      <c r="BF102" s="134">
        <v>1</v>
      </c>
      <c r="BG102" s="134">
        <v>0</v>
      </c>
      <c r="BH102" s="134">
        <v>0</v>
      </c>
      <c r="BI102" s="134">
        <v>0</v>
      </c>
      <c r="BJ102" s="134">
        <v>0</v>
      </c>
      <c r="BK102" s="134">
        <v>0</v>
      </c>
      <c r="BL102" s="134">
        <v>0</v>
      </c>
      <c r="BM102" s="134">
        <v>0</v>
      </c>
      <c r="BN102" s="134">
        <v>0</v>
      </c>
      <c r="BO102" s="134">
        <v>1</v>
      </c>
      <c r="BP102" s="134">
        <v>2</v>
      </c>
      <c r="BQ102" s="116"/>
    </row>
    <row r="103" spans="1:69">
      <c r="A103" s="137" t="s">
        <v>354</v>
      </c>
      <c r="B103" s="134">
        <f t="shared" si="3"/>
        <v>119</v>
      </c>
      <c r="C103" s="134">
        <v>0</v>
      </c>
      <c r="D103" s="134">
        <v>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>
        <v>0</v>
      </c>
      <c r="P103" s="134">
        <v>0</v>
      </c>
      <c r="Q103" s="134">
        <v>3</v>
      </c>
      <c r="R103" s="134">
        <v>1</v>
      </c>
      <c r="S103" s="134">
        <v>0</v>
      </c>
      <c r="T103" s="134">
        <v>1</v>
      </c>
      <c r="U103" s="134">
        <v>0</v>
      </c>
      <c r="V103" s="134">
        <v>0</v>
      </c>
      <c r="W103" s="134">
        <v>0</v>
      </c>
      <c r="X103" s="134">
        <v>3</v>
      </c>
      <c r="Y103" s="134">
        <v>0</v>
      </c>
      <c r="Z103" s="134">
        <v>0</v>
      </c>
      <c r="AA103" s="134">
        <v>20</v>
      </c>
      <c r="AB103" s="134">
        <v>0</v>
      </c>
      <c r="AC103" s="134">
        <v>1</v>
      </c>
      <c r="AD103" s="134">
        <v>1</v>
      </c>
      <c r="AE103" s="134">
        <v>8</v>
      </c>
      <c r="AF103" s="134">
        <v>0</v>
      </c>
      <c r="AG103" s="134">
        <v>16</v>
      </c>
      <c r="AH103" s="134">
        <v>4</v>
      </c>
      <c r="AI103" s="134">
        <v>0</v>
      </c>
      <c r="AJ103" s="134">
        <v>0</v>
      </c>
      <c r="AK103" s="134">
        <v>0</v>
      </c>
      <c r="AL103" s="134">
        <v>1</v>
      </c>
      <c r="AM103" s="134">
        <v>0</v>
      </c>
      <c r="AN103" s="134">
        <v>8</v>
      </c>
      <c r="AO103" s="134">
        <v>2</v>
      </c>
      <c r="AP103" s="134">
        <v>7</v>
      </c>
      <c r="AQ103" s="134">
        <v>8</v>
      </c>
      <c r="AR103" s="134">
        <v>1</v>
      </c>
      <c r="AS103" s="134">
        <v>1</v>
      </c>
      <c r="AT103" s="134">
        <v>0</v>
      </c>
      <c r="AU103" s="134">
        <v>11</v>
      </c>
      <c r="AV103" s="134">
        <v>1</v>
      </c>
      <c r="AW103" s="134">
        <v>1</v>
      </c>
      <c r="AX103" s="134">
        <v>3</v>
      </c>
      <c r="AY103" s="134">
        <v>0</v>
      </c>
      <c r="AZ103" s="134">
        <v>0</v>
      </c>
      <c r="BA103" s="134">
        <v>1</v>
      </c>
      <c r="BB103" s="134">
        <v>3</v>
      </c>
      <c r="BC103" s="134">
        <v>0</v>
      </c>
      <c r="BD103" s="134">
        <v>0</v>
      </c>
      <c r="BE103" s="134">
        <v>0</v>
      </c>
      <c r="BF103" s="134">
        <v>2</v>
      </c>
      <c r="BG103" s="134">
        <v>2</v>
      </c>
      <c r="BH103" s="134">
        <v>3</v>
      </c>
      <c r="BI103" s="134">
        <v>1</v>
      </c>
      <c r="BJ103" s="134">
        <v>1</v>
      </c>
      <c r="BK103" s="134">
        <v>0</v>
      </c>
      <c r="BL103" s="134">
        <v>0</v>
      </c>
      <c r="BM103" s="134">
        <v>0</v>
      </c>
      <c r="BN103" s="134">
        <v>1</v>
      </c>
      <c r="BO103" s="134">
        <v>3</v>
      </c>
      <c r="BP103" s="134">
        <v>0</v>
      </c>
      <c r="BQ103" s="116"/>
    </row>
    <row r="104" spans="1:69">
      <c r="A104" s="133" t="s">
        <v>355</v>
      </c>
      <c r="B104" s="134">
        <f t="shared" si="3"/>
        <v>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>
        <v>0</v>
      </c>
      <c r="P104" s="134">
        <v>0</v>
      </c>
      <c r="Q104" s="134">
        <v>0</v>
      </c>
      <c r="R104" s="134">
        <v>0</v>
      </c>
      <c r="S104" s="134">
        <v>0</v>
      </c>
      <c r="T104" s="134">
        <v>0</v>
      </c>
      <c r="U104" s="134">
        <v>0</v>
      </c>
      <c r="V104" s="134">
        <v>0</v>
      </c>
      <c r="W104" s="134">
        <v>0</v>
      </c>
      <c r="X104" s="134">
        <v>0</v>
      </c>
      <c r="Y104" s="134">
        <v>0</v>
      </c>
      <c r="Z104" s="134">
        <v>0</v>
      </c>
      <c r="AA104" s="134">
        <v>0</v>
      </c>
      <c r="AB104" s="134">
        <v>0</v>
      </c>
      <c r="AC104" s="134">
        <v>0</v>
      </c>
      <c r="AD104" s="134">
        <v>0</v>
      </c>
      <c r="AE104" s="134">
        <v>1</v>
      </c>
      <c r="AF104" s="134">
        <v>0</v>
      </c>
      <c r="AG104" s="134">
        <v>0</v>
      </c>
      <c r="AH104" s="134">
        <v>0</v>
      </c>
      <c r="AI104" s="134">
        <v>0</v>
      </c>
      <c r="AJ104" s="134">
        <v>0</v>
      </c>
      <c r="AK104" s="134">
        <v>0</v>
      </c>
      <c r="AL104" s="134">
        <v>0</v>
      </c>
      <c r="AM104" s="134">
        <v>0</v>
      </c>
      <c r="AN104" s="134">
        <v>0</v>
      </c>
      <c r="AO104" s="134">
        <v>0</v>
      </c>
      <c r="AP104" s="134">
        <v>0</v>
      </c>
      <c r="AQ104" s="134">
        <v>0</v>
      </c>
      <c r="AR104" s="134">
        <v>0</v>
      </c>
      <c r="AS104" s="134">
        <v>0</v>
      </c>
      <c r="AT104" s="134">
        <v>0</v>
      </c>
      <c r="AU104" s="134">
        <v>0</v>
      </c>
      <c r="AV104" s="134">
        <v>0</v>
      </c>
      <c r="AW104" s="134">
        <v>0</v>
      </c>
      <c r="AX104" s="134">
        <v>0</v>
      </c>
      <c r="AY104" s="134">
        <v>0</v>
      </c>
      <c r="AZ104" s="134">
        <v>0</v>
      </c>
      <c r="BA104" s="134">
        <v>0</v>
      </c>
      <c r="BB104" s="134">
        <v>0</v>
      </c>
      <c r="BC104" s="134">
        <v>0</v>
      </c>
      <c r="BD104" s="134">
        <v>0</v>
      </c>
      <c r="BE104" s="134">
        <v>0</v>
      </c>
      <c r="BF104" s="134">
        <v>0</v>
      </c>
      <c r="BG104" s="134">
        <v>0</v>
      </c>
      <c r="BH104" s="134">
        <v>0</v>
      </c>
      <c r="BI104" s="134">
        <v>0</v>
      </c>
      <c r="BJ104" s="134">
        <v>0</v>
      </c>
      <c r="BK104" s="134">
        <v>0</v>
      </c>
      <c r="BL104" s="134">
        <v>0</v>
      </c>
      <c r="BM104" s="134">
        <v>0</v>
      </c>
      <c r="BN104" s="134">
        <v>0</v>
      </c>
      <c r="BO104" s="134">
        <v>0</v>
      </c>
      <c r="BP104" s="134">
        <v>0</v>
      </c>
      <c r="BQ104" s="116"/>
    </row>
    <row r="105" spans="1:69">
      <c r="A105" s="133" t="s">
        <v>356</v>
      </c>
      <c r="B105" s="134">
        <f t="shared" si="3"/>
        <v>1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34">
        <v>1</v>
      </c>
      <c r="O105" s="134">
        <v>0</v>
      </c>
      <c r="P105" s="134">
        <v>0</v>
      </c>
      <c r="Q105" s="134">
        <v>0</v>
      </c>
      <c r="R105" s="134">
        <v>0</v>
      </c>
      <c r="S105" s="134">
        <v>0</v>
      </c>
      <c r="T105" s="134">
        <v>0</v>
      </c>
      <c r="U105" s="134">
        <v>0</v>
      </c>
      <c r="V105" s="134">
        <v>0</v>
      </c>
      <c r="W105" s="134">
        <v>0</v>
      </c>
      <c r="X105" s="134">
        <v>0</v>
      </c>
      <c r="Y105" s="134">
        <v>0</v>
      </c>
      <c r="Z105" s="134">
        <v>0</v>
      </c>
      <c r="AA105" s="134">
        <v>0</v>
      </c>
      <c r="AB105" s="134">
        <v>0</v>
      </c>
      <c r="AC105" s="134">
        <v>0</v>
      </c>
      <c r="AD105" s="134">
        <v>0</v>
      </c>
      <c r="AE105" s="134">
        <v>0</v>
      </c>
      <c r="AF105" s="134">
        <v>0</v>
      </c>
      <c r="AG105" s="134">
        <v>0</v>
      </c>
      <c r="AH105" s="134">
        <v>0</v>
      </c>
      <c r="AI105" s="134">
        <v>0</v>
      </c>
      <c r="AJ105" s="134">
        <v>0</v>
      </c>
      <c r="AK105" s="134">
        <v>0</v>
      </c>
      <c r="AL105" s="134">
        <v>0</v>
      </c>
      <c r="AM105" s="134">
        <v>0</v>
      </c>
      <c r="AN105" s="134">
        <v>0</v>
      </c>
      <c r="AO105" s="134">
        <v>0</v>
      </c>
      <c r="AP105" s="134">
        <v>0</v>
      </c>
      <c r="AQ105" s="134">
        <v>0</v>
      </c>
      <c r="AR105" s="134">
        <v>0</v>
      </c>
      <c r="AS105" s="134">
        <v>0</v>
      </c>
      <c r="AT105" s="134">
        <v>0</v>
      </c>
      <c r="AU105" s="134">
        <v>0</v>
      </c>
      <c r="AV105" s="134">
        <v>0</v>
      </c>
      <c r="AW105" s="134">
        <v>0</v>
      </c>
      <c r="AX105" s="134">
        <v>0</v>
      </c>
      <c r="AY105" s="134">
        <v>0</v>
      </c>
      <c r="AZ105" s="134">
        <v>0</v>
      </c>
      <c r="BA105" s="134">
        <v>0</v>
      </c>
      <c r="BB105" s="134">
        <v>0</v>
      </c>
      <c r="BC105" s="134">
        <v>0</v>
      </c>
      <c r="BD105" s="134">
        <v>0</v>
      </c>
      <c r="BE105" s="134">
        <v>0</v>
      </c>
      <c r="BF105" s="134">
        <v>0</v>
      </c>
      <c r="BG105" s="134">
        <v>0</v>
      </c>
      <c r="BH105" s="134">
        <v>0</v>
      </c>
      <c r="BI105" s="134">
        <v>0</v>
      </c>
      <c r="BJ105" s="134">
        <v>0</v>
      </c>
      <c r="BK105" s="134">
        <v>0</v>
      </c>
      <c r="BL105" s="134">
        <v>0</v>
      </c>
      <c r="BM105" s="134">
        <v>0</v>
      </c>
      <c r="BN105" s="134">
        <v>0</v>
      </c>
      <c r="BO105" s="134">
        <v>0</v>
      </c>
      <c r="BP105" s="134">
        <v>0</v>
      </c>
      <c r="BQ105" s="116"/>
    </row>
    <row r="106" spans="1:69">
      <c r="A106" s="110" t="s">
        <v>357</v>
      </c>
      <c r="B106" s="134">
        <f t="shared" si="3"/>
        <v>11</v>
      </c>
      <c r="C106" s="134">
        <v>0</v>
      </c>
      <c r="D106" s="134">
        <v>0</v>
      </c>
      <c r="E106" s="134">
        <v>0</v>
      </c>
      <c r="F106" s="134">
        <v>0</v>
      </c>
      <c r="G106" s="134">
        <v>0</v>
      </c>
      <c r="H106" s="134">
        <v>0</v>
      </c>
      <c r="I106" s="134">
        <v>0</v>
      </c>
      <c r="J106" s="134">
        <v>0</v>
      </c>
      <c r="K106" s="134">
        <v>0</v>
      </c>
      <c r="L106" s="134">
        <v>0</v>
      </c>
      <c r="M106" s="134">
        <v>0</v>
      </c>
      <c r="N106" s="134">
        <v>0</v>
      </c>
      <c r="O106" s="134">
        <v>0</v>
      </c>
      <c r="P106" s="134">
        <v>0</v>
      </c>
      <c r="Q106" s="134">
        <v>0</v>
      </c>
      <c r="R106" s="134">
        <v>0</v>
      </c>
      <c r="S106" s="134">
        <v>0</v>
      </c>
      <c r="T106" s="134">
        <v>0</v>
      </c>
      <c r="U106" s="134">
        <v>0</v>
      </c>
      <c r="V106" s="134">
        <v>0</v>
      </c>
      <c r="W106" s="134">
        <v>0</v>
      </c>
      <c r="X106" s="134">
        <v>3</v>
      </c>
      <c r="Y106" s="134">
        <v>0</v>
      </c>
      <c r="Z106" s="134">
        <v>0</v>
      </c>
      <c r="AA106" s="134">
        <v>1</v>
      </c>
      <c r="AB106" s="134">
        <v>0</v>
      </c>
      <c r="AC106" s="134">
        <v>1</v>
      </c>
      <c r="AD106" s="134">
        <v>0</v>
      </c>
      <c r="AE106" s="134">
        <v>0</v>
      </c>
      <c r="AF106" s="134">
        <v>0</v>
      </c>
      <c r="AG106" s="134">
        <v>0</v>
      </c>
      <c r="AH106" s="134">
        <v>0</v>
      </c>
      <c r="AI106" s="134">
        <v>1</v>
      </c>
      <c r="AJ106" s="134">
        <v>0</v>
      </c>
      <c r="AK106" s="134">
        <v>0</v>
      </c>
      <c r="AL106" s="134">
        <v>1</v>
      </c>
      <c r="AM106" s="134">
        <v>0</v>
      </c>
      <c r="AN106" s="134">
        <v>0</v>
      </c>
      <c r="AO106" s="134">
        <v>0</v>
      </c>
      <c r="AP106" s="134">
        <v>0</v>
      </c>
      <c r="AQ106" s="134">
        <v>0</v>
      </c>
      <c r="AR106" s="134">
        <v>0</v>
      </c>
      <c r="AS106" s="134">
        <v>0</v>
      </c>
      <c r="AT106" s="134">
        <v>0</v>
      </c>
      <c r="AU106" s="134">
        <v>0</v>
      </c>
      <c r="AV106" s="134">
        <v>0</v>
      </c>
      <c r="AW106" s="134">
        <v>0</v>
      </c>
      <c r="AX106" s="134">
        <v>0</v>
      </c>
      <c r="AY106" s="134">
        <v>0</v>
      </c>
      <c r="AZ106" s="134">
        <v>0</v>
      </c>
      <c r="BA106" s="134">
        <v>0</v>
      </c>
      <c r="BB106" s="134">
        <v>0</v>
      </c>
      <c r="BC106" s="134">
        <v>0</v>
      </c>
      <c r="BD106" s="134">
        <v>1</v>
      </c>
      <c r="BE106" s="134">
        <v>1</v>
      </c>
      <c r="BF106" s="134">
        <v>0</v>
      </c>
      <c r="BG106" s="134">
        <v>0</v>
      </c>
      <c r="BH106" s="134">
        <v>1</v>
      </c>
      <c r="BI106" s="134">
        <v>0</v>
      </c>
      <c r="BJ106" s="134">
        <v>1</v>
      </c>
      <c r="BK106" s="134">
        <v>0</v>
      </c>
      <c r="BL106" s="134">
        <v>0</v>
      </c>
      <c r="BM106" s="134">
        <v>0</v>
      </c>
      <c r="BN106" s="134">
        <v>0</v>
      </c>
      <c r="BO106" s="134">
        <v>0</v>
      </c>
      <c r="BP106" s="134">
        <v>0</v>
      </c>
      <c r="BQ106" s="116"/>
    </row>
    <row r="107" spans="1:69">
      <c r="A107" s="133" t="s">
        <v>358</v>
      </c>
      <c r="B107" s="134">
        <f t="shared" si="3"/>
        <v>304</v>
      </c>
      <c r="C107" s="134">
        <v>1</v>
      </c>
      <c r="D107" s="134">
        <v>0</v>
      </c>
      <c r="E107" s="134">
        <v>1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  <c r="N107" s="134">
        <v>0</v>
      </c>
      <c r="O107" s="134">
        <v>1</v>
      </c>
      <c r="P107" s="134">
        <v>1</v>
      </c>
      <c r="Q107" s="134">
        <v>31</v>
      </c>
      <c r="R107" s="134">
        <v>15</v>
      </c>
      <c r="S107" s="134">
        <v>0</v>
      </c>
      <c r="T107" s="134">
        <v>0</v>
      </c>
      <c r="U107" s="134">
        <v>0</v>
      </c>
      <c r="V107" s="134">
        <v>0</v>
      </c>
      <c r="W107" s="134">
        <v>0</v>
      </c>
      <c r="X107" s="134">
        <v>0</v>
      </c>
      <c r="Y107" s="134">
        <v>2</v>
      </c>
      <c r="Z107" s="134">
        <v>0</v>
      </c>
      <c r="AA107" s="134">
        <v>33</v>
      </c>
      <c r="AB107" s="134">
        <v>12</v>
      </c>
      <c r="AC107" s="134">
        <v>37</v>
      </c>
      <c r="AD107" s="134">
        <v>16</v>
      </c>
      <c r="AE107" s="134">
        <v>0</v>
      </c>
      <c r="AF107" s="134">
        <v>3</v>
      </c>
      <c r="AG107" s="134">
        <v>16</v>
      </c>
      <c r="AH107" s="134">
        <v>4</v>
      </c>
      <c r="AI107" s="134">
        <v>1</v>
      </c>
      <c r="AJ107" s="134">
        <v>1</v>
      </c>
      <c r="AK107" s="134">
        <v>2</v>
      </c>
      <c r="AL107" s="134">
        <v>0</v>
      </c>
      <c r="AM107" s="134">
        <v>0</v>
      </c>
      <c r="AN107" s="134">
        <v>6</v>
      </c>
      <c r="AO107" s="134">
        <v>9</v>
      </c>
      <c r="AP107" s="134">
        <v>10</v>
      </c>
      <c r="AQ107" s="134">
        <v>3</v>
      </c>
      <c r="AR107" s="134">
        <v>0</v>
      </c>
      <c r="AS107" s="134">
        <v>3</v>
      </c>
      <c r="AT107" s="134">
        <v>1</v>
      </c>
      <c r="AU107" s="134">
        <v>28</v>
      </c>
      <c r="AV107" s="134">
        <v>2</v>
      </c>
      <c r="AW107" s="134">
        <v>3</v>
      </c>
      <c r="AX107" s="134">
        <v>7</v>
      </c>
      <c r="AY107" s="134">
        <v>1</v>
      </c>
      <c r="AZ107" s="134">
        <v>5</v>
      </c>
      <c r="BA107" s="134">
        <v>2</v>
      </c>
      <c r="BB107" s="134">
        <v>8</v>
      </c>
      <c r="BC107" s="134">
        <v>0</v>
      </c>
      <c r="BD107" s="134">
        <v>3</v>
      </c>
      <c r="BE107" s="134">
        <v>4</v>
      </c>
      <c r="BF107" s="134">
        <v>3</v>
      </c>
      <c r="BG107" s="134">
        <v>1</v>
      </c>
      <c r="BH107" s="134">
        <v>7</v>
      </c>
      <c r="BI107" s="134">
        <v>4</v>
      </c>
      <c r="BJ107" s="134">
        <v>3</v>
      </c>
      <c r="BK107" s="134">
        <v>0</v>
      </c>
      <c r="BL107" s="134">
        <v>2</v>
      </c>
      <c r="BM107" s="134">
        <v>5</v>
      </c>
      <c r="BN107" s="134">
        <v>1</v>
      </c>
      <c r="BO107" s="134">
        <v>5</v>
      </c>
      <c r="BP107" s="134">
        <v>1</v>
      </c>
      <c r="BQ107" s="116"/>
    </row>
    <row r="108" spans="1:69">
      <c r="A108" s="135" t="s">
        <v>359</v>
      </c>
      <c r="B108" s="134">
        <f t="shared" si="3"/>
        <v>28</v>
      </c>
      <c r="C108" s="134">
        <v>0</v>
      </c>
      <c r="D108" s="134">
        <v>0</v>
      </c>
      <c r="E108" s="134"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2</v>
      </c>
      <c r="M108" s="134">
        <v>0</v>
      </c>
      <c r="N108" s="134">
        <v>0</v>
      </c>
      <c r="O108" s="134">
        <v>0</v>
      </c>
      <c r="P108" s="134">
        <v>0</v>
      </c>
      <c r="Q108" s="134">
        <v>0</v>
      </c>
      <c r="R108" s="134">
        <v>3</v>
      </c>
      <c r="S108" s="134">
        <v>0</v>
      </c>
      <c r="T108" s="134">
        <v>0</v>
      </c>
      <c r="U108" s="134">
        <v>0</v>
      </c>
      <c r="V108" s="134">
        <v>0</v>
      </c>
      <c r="W108" s="134">
        <v>0</v>
      </c>
      <c r="X108" s="134">
        <v>0</v>
      </c>
      <c r="Y108" s="134">
        <v>0</v>
      </c>
      <c r="Z108" s="134">
        <v>0</v>
      </c>
      <c r="AA108" s="134">
        <v>1</v>
      </c>
      <c r="AB108" s="134">
        <v>0</v>
      </c>
      <c r="AC108" s="134">
        <v>9</v>
      </c>
      <c r="AD108" s="134">
        <v>0</v>
      </c>
      <c r="AE108" s="134">
        <v>0</v>
      </c>
      <c r="AF108" s="134">
        <v>0</v>
      </c>
      <c r="AG108" s="134">
        <v>0</v>
      </c>
      <c r="AH108" s="134">
        <v>0</v>
      </c>
      <c r="AI108" s="134">
        <v>0</v>
      </c>
      <c r="AJ108" s="134">
        <v>0</v>
      </c>
      <c r="AK108" s="134">
        <v>0</v>
      </c>
      <c r="AL108" s="134">
        <v>0</v>
      </c>
      <c r="AM108" s="134">
        <v>0</v>
      </c>
      <c r="AN108" s="134">
        <v>0</v>
      </c>
      <c r="AO108" s="134">
        <v>0</v>
      </c>
      <c r="AP108" s="134">
        <v>0</v>
      </c>
      <c r="AQ108" s="134">
        <v>0</v>
      </c>
      <c r="AR108" s="134">
        <v>0</v>
      </c>
      <c r="AS108" s="134">
        <v>1</v>
      </c>
      <c r="AT108" s="134">
        <v>0</v>
      </c>
      <c r="AU108" s="134">
        <v>0</v>
      </c>
      <c r="AV108" s="134">
        <v>0</v>
      </c>
      <c r="AW108" s="134">
        <v>0</v>
      </c>
      <c r="AX108" s="134">
        <v>0</v>
      </c>
      <c r="AY108" s="134">
        <v>1</v>
      </c>
      <c r="AZ108" s="134">
        <v>0</v>
      </c>
      <c r="BA108" s="134">
        <v>1</v>
      </c>
      <c r="BB108" s="134">
        <v>1</v>
      </c>
      <c r="BC108" s="134">
        <v>0</v>
      </c>
      <c r="BD108" s="134">
        <v>1</v>
      </c>
      <c r="BE108" s="134">
        <v>0</v>
      </c>
      <c r="BF108" s="134">
        <v>0</v>
      </c>
      <c r="BG108" s="134">
        <v>0</v>
      </c>
      <c r="BH108" s="134">
        <v>1</v>
      </c>
      <c r="BI108" s="134">
        <v>0</v>
      </c>
      <c r="BJ108" s="134">
        <v>0</v>
      </c>
      <c r="BK108" s="134">
        <v>0</v>
      </c>
      <c r="BL108" s="134">
        <v>7</v>
      </c>
      <c r="BM108" s="134">
        <v>0</v>
      </c>
      <c r="BN108" s="134">
        <v>0</v>
      </c>
      <c r="BO108" s="134">
        <v>0</v>
      </c>
      <c r="BP108" s="134">
        <v>0</v>
      </c>
      <c r="BQ108" s="116"/>
    </row>
    <row r="109" spans="1:69">
      <c r="A109" s="135" t="s">
        <v>360</v>
      </c>
      <c r="B109" s="134">
        <f t="shared" si="3"/>
        <v>1</v>
      </c>
      <c r="C109" s="134">
        <v>0</v>
      </c>
      <c r="D109" s="134">
        <v>0</v>
      </c>
      <c r="E109" s="134">
        <v>0</v>
      </c>
      <c r="F109" s="134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4">
        <v>0</v>
      </c>
      <c r="R109" s="134">
        <v>0</v>
      </c>
      <c r="S109" s="134">
        <v>0</v>
      </c>
      <c r="T109" s="134">
        <v>0</v>
      </c>
      <c r="U109" s="134">
        <v>0</v>
      </c>
      <c r="V109" s="134">
        <v>0</v>
      </c>
      <c r="W109" s="134">
        <v>0</v>
      </c>
      <c r="X109" s="134">
        <v>0</v>
      </c>
      <c r="Y109" s="134">
        <v>0</v>
      </c>
      <c r="Z109" s="134">
        <v>0</v>
      </c>
      <c r="AA109" s="134">
        <v>0</v>
      </c>
      <c r="AB109" s="134">
        <v>0</v>
      </c>
      <c r="AC109" s="134">
        <v>0</v>
      </c>
      <c r="AD109" s="134">
        <v>0</v>
      </c>
      <c r="AE109" s="134">
        <v>0</v>
      </c>
      <c r="AF109" s="134">
        <v>0</v>
      </c>
      <c r="AG109" s="134">
        <v>0</v>
      </c>
      <c r="AH109" s="134">
        <v>0</v>
      </c>
      <c r="AI109" s="134">
        <v>0</v>
      </c>
      <c r="AJ109" s="134">
        <v>0</v>
      </c>
      <c r="AK109" s="134">
        <v>0</v>
      </c>
      <c r="AL109" s="134">
        <v>0</v>
      </c>
      <c r="AM109" s="134">
        <v>0</v>
      </c>
      <c r="AN109" s="134">
        <v>0</v>
      </c>
      <c r="AO109" s="134">
        <v>0</v>
      </c>
      <c r="AP109" s="134">
        <v>0</v>
      </c>
      <c r="AQ109" s="134">
        <v>0</v>
      </c>
      <c r="AR109" s="134">
        <v>0</v>
      </c>
      <c r="AS109" s="134">
        <v>0</v>
      </c>
      <c r="AT109" s="134">
        <v>0</v>
      </c>
      <c r="AU109" s="134">
        <v>0</v>
      </c>
      <c r="AV109" s="134">
        <v>0</v>
      </c>
      <c r="AW109" s="134">
        <v>0</v>
      </c>
      <c r="AX109" s="134">
        <v>0</v>
      </c>
      <c r="AY109" s="134">
        <v>0</v>
      </c>
      <c r="AZ109" s="134">
        <v>0</v>
      </c>
      <c r="BA109" s="134">
        <v>0</v>
      </c>
      <c r="BB109" s="134">
        <v>1</v>
      </c>
      <c r="BC109" s="134">
        <v>0</v>
      </c>
      <c r="BD109" s="134">
        <v>0</v>
      </c>
      <c r="BE109" s="134">
        <v>0</v>
      </c>
      <c r="BF109" s="134">
        <v>0</v>
      </c>
      <c r="BG109" s="134">
        <v>0</v>
      </c>
      <c r="BH109" s="134">
        <v>0</v>
      </c>
      <c r="BI109" s="134">
        <v>0</v>
      </c>
      <c r="BJ109" s="134">
        <v>0</v>
      </c>
      <c r="BK109" s="134">
        <v>0</v>
      </c>
      <c r="BL109" s="134">
        <v>0</v>
      </c>
      <c r="BM109" s="134">
        <v>0</v>
      </c>
      <c r="BN109" s="134">
        <v>0</v>
      </c>
      <c r="BO109" s="134">
        <v>0</v>
      </c>
      <c r="BP109" s="134">
        <v>0</v>
      </c>
      <c r="BQ109" s="116"/>
    </row>
    <row r="110" spans="1:69">
      <c r="A110" s="110" t="s">
        <v>361</v>
      </c>
      <c r="B110" s="134">
        <f t="shared" si="3"/>
        <v>11</v>
      </c>
      <c r="C110" s="134">
        <v>0</v>
      </c>
      <c r="D110" s="134">
        <v>0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>
        <v>0</v>
      </c>
      <c r="P110" s="134">
        <v>0</v>
      </c>
      <c r="Q110" s="134">
        <v>0</v>
      </c>
      <c r="R110" s="134">
        <v>0</v>
      </c>
      <c r="S110" s="134">
        <v>0</v>
      </c>
      <c r="T110" s="134">
        <v>0</v>
      </c>
      <c r="U110" s="134">
        <v>0</v>
      </c>
      <c r="V110" s="134">
        <v>0</v>
      </c>
      <c r="W110" s="134">
        <v>0</v>
      </c>
      <c r="X110" s="134">
        <v>2</v>
      </c>
      <c r="Y110" s="134">
        <v>0</v>
      </c>
      <c r="Z110" s="134">
        <v>0</v>
      </c>
      <c r="AA110" s="134">
        <v>0</v>
      </c>
      <c r="AB110" s="134">
        <v>0</v>
      </c>
      <c r="AC110" s="134">
        <v>0</v>
      </c>
      <c r="AD110" s="134">
        <v>0</v>
      </c>
      <c r="AE110" s="134">
        <v>0</v>
      </c>
      <c r="AF110" s="134">
        <v>0</v>
      </c>
      <c r="AG110" s="134">
        <v>1</v>
      </c>
      <c r="AH110" s="134">
        <v>0</v>
      </c>
      <c r="AI110" s="134">
        <v>0</v>
      </c>
      <c r="AJ110" s="134">
        <v>0</v>
      </c>
      <c r="AK110" s="134">
        <v>0</v>
      </c>
      <c r="AL110" s="134">
        <v>0</v>
      </c>
      <c r="AM110" s="134">
        <v>0</v>
      </c>
      <c r="AN110" s="134">
        <v>0</v>
      </c>
      <c r="AO110" s="134">
        <v>0</v>
      </c>
      <c r="AP110" s="134">
        <v>0</v>
      </c>
      <c r="AQ110" s="134">
        <v>1</v>
      </c>
      <c r="AR110" s="134">
        <v>0</v>
      </c>
      <c r="AS110" s="134">
        <v>0</v>
      </c>
      <c r="AT110" s="134">
        <v>0</v>
      </c>
      <c r="AU110" s="134">
        <v>1</v>
      </c>
      <c r="AV110" s="134">
        <v>1</v>
      </c>
      <c r="AW110" s="134">
        <v>1</v>
      </c>
      <c r="AX110" s="134">
        <v>0</v>
      </c>
      <c r="AY110" s="134">
        <v>0</v>
      </c>
      <c r="AZ110" s="134">
        <v>0</v>
      </c>
      <c r="BA110" s="134">
        <v>1</v>
      </c>
      <c r="BB110" s="134">
        <v>1</v>
      </c>
      <c r="BC110" s="134">
        <v>0</v>
      </c>
      <c r="BD110" s="134">
        <v>0</v>
      </c>
      <c r="BE110" s="134">
        <v>0</v>
      </c>
      <c r="BF110" s="134">
        <v>1</v>
      </c>
      <c r="BG110" s="134">
        <v>1</v>
      </c>
      <c r="BH110" s="134">
        <v>0</v>
      </c>
      <c r="BI110" s="134">
        <v>0</v>
      </c>
      <c r="BJ110" s="134">
        <v>0</v>
      </c>
      <c r="BK110" s="134">
        <v>0</v>
      </c>
      <c r="BL110" s="134">
        <v>0</v>
      </c>
      <c r="BM110" s="134">
        <v>0</v>
      </c>
      <c r="BN110" s="134">
        <v>0</v>
      </c>
      <c r="BO110" s="134">
        <v>0</v>
      </c>
      <c r="BP110" s="134">
        <v>0</v>
      </c>
      <c r="BQ110" s="116"/>
    </row>
    <row r="111" spans="1:69">
      <c r="A111" s="137" t="s">
        <v>362</v>
      </c>
      <c r="B111" s="134">
        <f t="shared" si="3"/>
        <v>2</v>
      </c>
      <c r="C111" s="134">
        <v>0</v>
      </c>
      <c r="D111" s="134">
        <v>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0</v>
      </c>
      <c r="O111" s="134">
        <v>0</v>
      </c>
      <c r="P111" s="134">
        <v>0</v>
      </c>
      <c r="Q111" s="134">
        <v>0</v>
      </c>
      <c r="R111" s="134">
        <v>0</v>
      </c>
      <c r="S111" s="134">
        <v>0</v>
      </c>
      <c r="T111" s="134">
        <v>0</v>
      </c>
      <c r="U111" s="134">
        <v>0</v>
      </c>
      <c r="V111" s="134">
        <v>0</v>
      </c>
      <c r="W111" s="134">
        <v>0</v>
      </c>
      <c r="X111" s="134">
        <v>0</v>
      </c>
      <c r="Y111" s="134">
        <v>0</v>
      </c>
      <c r="Z111" s="134">
        <v>0</v>
      </c>
      <c r="AA111" s="134">
        <v>0</v>
      </c>
      <c r="AB111" s="134">
        <v>0</v>
      </c>
      <c r="AC111" s="134">
        <v>0</v>
      </c>
      <c r="AD111" s="134">
        <v>2</v>
      </c>
      <c r="AE111" s="134">
        <v>0</v>
      </c>
      <c r="AF111" s="134">
        <v>0</v>
      </c>
      <c r="AG111" s="134">
        <v>0</v>
      </c>
      <c r="AH111" s="134">
        <v>0</v>
      </c>
      <c r="AI111" s="134">
        <v>0</v>
      </c>
      <c r="AJ111" s="134">
        <v>0</v>
      </c>
      <c r="AK111" s="134">
        <v>0</v>
      </c>
      <c r="AL111" s="134">
        <v>0</v>
      </c>
      <c r="AM111" s="134">
        <v>0</v>
      </c>
      <c r="AN111" s="134">
        <v>0</v>
      </c>
      <c r="AO111" s="134">
        <v>0</v>
      </c>
      <c r="AP111" s="134">
        <v>0</v>
      </c>
      <c r="AQ111" s="134">
        <v>0</v>
      </c>
      <c r="AR111" s="134">
        <v>0</v>
      </c>
      <c r="AS111" s="134">
        <v>0</v>
      </c>
      <c r="AT111" s="134">
        <v>0</v>
      </c>
      <c r="AU111" s="134">
        <v>0</v>
      </c>
      <c r="AV111" s="134">
        <v>0</v>
      </c>
      <c r="AW111" s="134">
        <v>0</v>
      </c>
      <c r="AX111" s="134">
        <v>0</v>
      </c>
      <c r="AY111" s="134">
        <v>0</v>
      </c>
      <c r="AZ111" s="134">
        <v>0</v>
      </c>
      <c r="BA111" s="134">
        <v>0</v>
      </c>
      <c r="BB111" s="134">
        <v>0</v>
      </c>
      <c r="BC111" s="134">
        <v>0</v>
      </c>
      <c r="BD111" s="134">
        <v>0</v>
      </c>
      <c r="BE111" s="134">
        <v>0</v>
      </c>
      <c r="BF111" s="134">
        <v>0</v>
      </c>
      <c r="BG111" s="134">
        <v>0</v>
      </c>
      <c r="BH111" s="134">
        <v>0</v>
      </c>
      <c r="BI111" s="134">
        <v>0</v>
      </c>
      <c r="BJ111" s="134">
        <v>0</v>
      </c>
      <c r="BK111" s="134">
        <v>0</v>
      </c>
      <c r="BL111" s="134">
        <v>0</v>
      </c>
      <c r="BM111" s="134">
        <v>0</v>
      </c>
      <c r="BN111" s="134">
        <v>0</v>
      </c>
      <c r="BO111" s="134">
        <v>0</v>
      </c>
      <c r="BP111" s="134">
        <v>0</v>
      </c>
      <c r="BQ111" s="116"/>
    </row>
    <row r="112" spans="1:69">
      <c r="A112" s="133" t="s">
        <v>363</v>
      </c>
      <c r="B112" s="134">
        <f t="shared" si="3"/>
        <v>1117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34">
        <v>1</v>
      </c>
      <c r="O112" s="134">
        <v>0</v>
      </c>
      <c r="P112" s="134">
        <v>0</v>
      </c>
      <c r="Q112" s="134">
        <v>16</v>
      </c>
      <c r="R112" s="134">
        <v>23</v>
      </c>
      <c r="S112" s="134">
        <v>0</v>
      </c>
      <c r="T112" s="134">
        <v>347</v>
      </c>
      <c r="U112" s="134">
        <v>1</v>
      </c>
      <c r="V112" s="134">
        <v>3</v>
      </c>
      <c r="W112" s="134">
        <v>0</v>
      </c>
      <c r="X112" s="134">
        <v>0</v>
      </c>
      <c r="Y112" s="134">
        <v>0</v>
      </c>
      <c r="Z112" s="134">
        <v>0</v>
      </c>
      <c r="AA112" s="134">
        <v>128</v>
      </c>
      <c r="AB112" s="134">
        <v>18</v>
      </c>
      <c r="AC112" s="134">
        <v>32</v>
      </c>
      <c r="AD112" s="134">
        <v>52</v>
      </c>
      <c r="AE112" s="134">
        <v>0</v>
      </c>
      <c r="AF112" s="134">
        <v>7</v>
      </c>
      <c r="AG112" s="134">
        <v>43</v>
      </c>
      <c r="AH112" s="134">
        <v>8</v>
      </c>
      <c r="AI112" s="134">
        <v>17</v>
      </c>
      <c r="AJ112" s="134">
        <v>5</v>
      </c>
      <c r="AK112" s="134">
        <v>3</v>
      </c>
      <c r="AL112" s="134">
        <v>0</v>
      </c>
      <c r="AM112" s="134">
        <v>2</v>
      </c>
      <c r="AN112" s="134">
        <v>18</v>
      </c>
      <c r="AO112" s="134">
        <v>15</v>
      </c>
      <c r="AP112" s="134">
        <v>42</v>
      </c>
      <c r="AQ112" s="134">
        <v>14</v>
      </c>
      <c r="AR112" s="134">
        <v>0</v>
      </c>
      <c r="AS112" s="134">
        <v>3</v>
      </c>
      <c r="AT112" s="134">
        <v>5</v>
      </c>
      <c r="AU112" s="134">
        <v>47</v>
      </c>
      <c r="AV112" s="134">
        <v>8</v>
      </c>
      <c r="AW112" s="134">
        <v>10</v>
      </c>
      <c r="AX112" s="134">
        <v>37</v>
      </c>
      <c r="AY112" s="134">
        <v>2</v>
      </c>
      <c r="AZ112" s="134">
        <v>17</v>
      </c>
      <c r="BA112" s="134">
        <v>13</v>
      </c>
      <c r="BB112" s="134">
        <v>38</v>
      </c>
      <c r="BC112" s="134">
        <v>1</v>
      </c>
      <c r="BD112" s="134">
        <v>2</v>
      </c>
      <c r="BE112" s="134">
        <v>9</v>
      </c>
      <c r="BF112" s="134">
        <v>25</v>
      </c>
      <c r="BG112" s="134">
        <v>6</v>
      </c>
      <c r="BH112" s="134">
        <v>15</v>
      </c>
      <c r="BI112" s="134">
        <v>4</v>
      </c>
      <c r="BJ112" s="134">
        <v>12</v>
      </c>
      <c r="BK112" s="134">
        <v>0</v>
      </c>
      <c r="BL112" s="134">
        <v>2</v>
      </c>
      <c r="BM112" s="134">
        <v>36</v>
      </c>
      <c r="BN112" s="134">
        <v>4</v>
      </c>
      <c r="BO112" s="134">
        <v>17</v>
      </c>
      <c r="BP112" s="134">
        <v>9</v>
      </c>
      <c r="BQ112" s="116"/>
    </row>
    <row r="113" spans="1:69">
      <c r="A113" s="133" t="s">
        <v>364</v>
      </c>
      <c r="B113" s="134">
        <f t="shared" si="3"/>
        <v>45</v>
      </c>
      <c r="C113" s="134">
        <v>0</v>
      </c>
      <c r="D113" s="134">
        <v>0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  <c r="Q113" s="134">
        <v>2</v>
      </c>
      <c r="R113" s="134">
        <v>1</v>
      </c>
      <c r="S113" s="134">
        <v>0</v>
      </c>
      <c r="T113" s="134">
        <v>1</v>
      </c>
      <c r="U113" s="134">
        <v>0</v>
      </c>
      <c r="V113" s="134">
        <v>0</v>
      </c>
      <c r="W113" s="134">
        <v>0</v>
      </c>
      <c r="X113" s="134">
        <v>0</v>
      </c>
      <c r="Y113" s="134">
        <v>0</v>
      </c>
      <c r="Z113" s="134">
        <v>0</v>
      </c>
      <c r="AA113" s="134">
        <v>14</v>
      </c>
      <c r="AB113" s="134">
        <v>0</v>
      </c>
      <c r="AC113" s="134">
        <v>0</v>
      </c>
      <c r="AD113" s="134">
        <v>0</v>
      </c>
      <c r="AE113" s="134">
        <v>0</v>
      </c>
      <c r="AF113" s="134">
        <v>0</v>
      </c>
      <c r="AG113" s="134">
        <v>10</v>
      </c>
      <c r="AH113" s="134">
        <v>0</v>
      </c>
      <c r="AI113" s="134">
        <v>0</v>
      </c>
      <c r="AJ113" s="134">
        <v>0</v>
      </c>
      <c r="AK113" s="134">
        <v>0</v>
      </c>
      <c r="AL113" s="134">
        <v>0</v>
      </c>
      <c r="AM113" s="134">
        <v>0</v>
      </c>
      <c r="AN113" s="134">
        <v>0</v>
      </c>
      <c r="AO113" s="134">
        <v>1</v>
      </c>
      <c r="AP113" s="134">
        <v>3</v>
      </c>
      <c r="AQ113" s="134">
        <v>1</v>
      </c>
      <c r="AR113" s="134">
        <v>0</v>
      </c>
      <c r="AS113" s="134">
        <v>0</v>
      </c>
      <c r="AT113" s="134">
        <v>0</v>
      </c>
      <c r="AU113" s="134">
        <v>4</v>
      </c>
      <c r="AV113" s="134">
        <v>0</v>
      </c>
      <c r="AW113" s="134">
        <v>0</v>
      </c>
      <c r="AX113" s="134">
        <v>1</v>
      </c>
      <c r="AY113" s="134">
        <v>0</v>
      </c>
      <c r="AZ113" s="134">
        <v>0</v>
      </c>
      <c r="BA113" s="134">
        <v>2</v>
      </c>
      <c r="BB113" s="134">
        <v>0</v>
      </c>
      <c r="BC113" s="134">
        <v>0</v>
      </c>
      <c r="BD113" s="134">
        <v>0</v>
      </c>
      <c r="BE113" s="134">
        <v>0</v>
      </c>
      <c r="BF113" s="134">
        <v>3</v>
      </c>
      <c r="BG113" s="134">
        <v>0</v>
      </c>
      <c r="BH113" s="134">
        <v>0</v>
      </c>
      <c r="BI113" s="134">
        <v>0</v>
      </c>
      <c r="BJ113" s="134">
        <v>0</v>
      </c>
      <c r="BK113" s="134">
        <v>0</v>
      </c>
      <c r="BL113" s="134">
        <v>0</v>
      </c>
      <c r="BM113" s="134">
        <v>1</v>
      </c>
      <c r="BN113" s="134">
        <v>0</v>
      </c>
      <c r="BO113" s="134">
        <v>1</v>
      </c>
      <c r="BP113" s="134">
        <v>0</v>
      </c>
      <c r="BQ113" s="116"/>
    </row>
    <row r="114" spans="1:69">
      <c r="A114" s="133" t="s">
        <v>365</v>
      </c>
      <c r="B114" s="134">
        <f t="shared" si="3"/>
        <v>347</v>
      </c>
      <c r="C114" s="134">
        <v>0</v>
      </c>
      <c r="D114" s="134">
        <v>0</v>
      </c>
      <c r="E114" s="134"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  <c r="R114" s="134">
        <v>7</v>
      </c>
      <c r="S114" s="134">
        <v>0</v>
      </c>
      <c r="T114" s="134">
        <v>214</v>
      </c>
      <c r="U114" s="134">
        <v>0</v>
      </c>
      <c r="V114" s="134">
        <v>1</v>
      </c>
      <c r="W114" s="134">
        <v>0</v>
      </c>
      <c r="X114" s="134">
        <v>0</v>
      </c>
      <c r="Y114" s="134">
        <v>0</v>
      </c>
      <c r="Z114" s="134">
        <v>0</v>
      </c>
      <c r="AA114" s="134">
        <v>10</v>
      </c>
      <c r="AB114" s="134">
        <v>8</v>
      </c>
      <c r="AC114" s="134">
        <v>4</v>
      </c>
      <c r="AD114" s="134">
        <v>14</v>
      </c>
      <c r="AE114" s="134">
        <v>0</v>
      </c>
      <c r="AF114" s="134">
        <v>0</v>
      </c>
      <c r="AG114" s="134">
        <v>6</v>
      </c>
      <c r="AH114" s="134">
        <v>0</v>
      </c>
      <c r="AI114" s="134">
        <v>2</v>
      </c>
      <c r="AJ114" s="134">
        <v>2</v>
      </c>
      <c r="AK114" s="134">
        <v>0</v>
      </c>
      <c r="AL114" s="134">
        <v>1</v>
      </c>
      <c r="AM114" s="134">
        <v>0</v>
      </c>
      <c r="AN114" s="134">
        <v>1</v>
      </c>
      <c r="AO114" s="134">
        <v>4</v>
      </c>
      <c r="AP114" s="134">
        <v>6</v>
      </c>
      <c r="AQ114" s="134">
        <v>0</v>
      </c>
      <c r="AR114" s="134">
        <v>0</v>
      </c>
      <c r="AS114" s="134">
        <v>2</v>
      </c>
      <c r="AT114" s="134">
        <v>0</v>
      </c>
      <c r="AU114" s="134">
        <v>19</v>
      </c>
      <c r="AV114" s="134">
        <v>0</v>
      </c>
      <c r="AW114" s="134">
        <v>3</v>
      </c>
      <c r="AX114" s="134">
        <v>5</v>
      </c>
      <c r="AY114" s="134">
        <v>3</v>
      </c>
      <c r="AZ114" s="134">
        <v>2</v>
      </c>
      <c r="BA114" s="134">
        <v>0</v>
      </c>
      <c r="BB114" s="134">
        <v>7</v>
      </c>
      <c r="BC114" s="134">
        <v>2</v>
      </c>
      <c r="BD114" s="134">
        <v>3</v>
      </c>
      <c r="BE114" s="134">
        <v>5</v>
      </c>
      <c r="BF114" s="134">
        <v>2</v>
      </c>
      <c r="BG114" s="134">
        <v>1</v>
      </c>
      <c r="BH114" s="134">
        <v>3</v>
      </c>
      <c r="BI114" s="134">
        <v>0</v>
      </c>
      <c r="BJ114" s="134">
        <v>3</v>
      </c>
      <c r="BK114" s="134">
        <v>0</v>
      </c>
      <c r="BL114" s="134">
        <v>0</v>
      </c>
      <c r="BM114" s="134">
        <v>5</v>
      </c>
      <c r="BN114" s="134">
        <v>0</v>
      </c>
      <c r="BO114" s="134">
        <v>2</v>
      </c>
      <c r="BP114" s="134">
        <v>0</v>
      </c>
      <c r="BQ114" s="116"/>
    </row>
    <row r="115" spans="1:69">
      <c r="A115" s="133" t="s">
        <v>366</v>
      </c>
      <c r="B115" s="134">
        <f t="shared" si="3"/>
        <v>41</v>
      </c>
      <c r="C115" s="134">
        <v>0</v>
      </c>
      <c r="D115" s="134">
        <v>0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>
        <v>0</v>
      </c>
      <c r="P115" s="134">
        <v>0</v>
      </c>
      <c r="Q115" s="134">
        <v>0</v>
      </c>
      <c r="R115" s="134">
        <v>0</v>
      </c>
      <c r="S115" s="134">
        <v>0</v>
      </c>
      <c r="T115" s="134">
        <v>32</v>
      </c>
      <c r="U115" s="134">
        <v>0</v>
      </c>
      <c r="V115" s="134">
        <v>0</v>
      </c>
      <c r="W115" s="134">
        <v>0</v>
      </c>
      <c r="X115" s="134">
        <v>0</v>
      </c>
      <c r="Y115" s="134">
        <v>0</v>
      </c>
      <c r="Z115" s="134">
        <v>0</v>
      </c>
      <c r="AA115" s="134">
        <v>3</v>
      </c>
      <c r="AB115" s="134">
        <v>0</v>
      </c>
      <c r="AC115" s="134">
        <v>0</v>
      </c>
      <c r="AD115" s="134">
        <v>1</v>
      </c>
      <c r="AE115" s="134">
        <v>0</v>
      </c>
      <c r="AF115" s="134">
        <v>0</v>
      </c>
      <c r="AG115" s="134">
        <v>0</v>
      </c>
      <c r="AH115" s="134">
        <v>0</v>
      </c>
      <c r="AI115" s="134">
        <v>0</v>
      </c>
      <c r="AJ115" s="134">
        <v>0</v>
      </c>
      <c r="AK115" s="134">
        <v>0</v>
      </c>
      <c r="AL115" s="134">
        <v>0</v>
      </c>
      <c r="AM115" s="134">
        <v>0</v>
      </c>
      <c r="AN115" s="134">
        <v>0</v>
      </c>
      <c r="AO115" s="134">
        <v>0</v>
      </c>
      <c r="AP115" s="134">
        <v>1</v>
      </c>
      <c r="AQ115" s="134">
        <v>0</v>
      </c>
      <c r="AR115" s="134">
        <v>0</v>
      </c>
      <c r="AS115" s="134">
        <v>0</v>
      </c>
      <c r="AT115" s="134">
        <v>0</v>
      </c>
      <c r="AU115" s="134">
        <v>1</v>
      </c>
      <c r="AV115" s="134">
        <v>0</v>
      </c>
      <c r="AW115" s="134">
        <v>0</v>
      </c>
      <c r="AX115" s="134">
        <v>0</v>
      </c>
      <c r="AY115" s="134">
        <v>1</v>
      </c>
      <c r="AZ115" s="134">
        <v>0</v>
      </c>
      <c r="BA115" s="134">
        <v>0</v>
      </c>
      <c r="BB115" s="134">
        <v>0</v>
      </c>
      <c r="BC115" s="134">
        <v>0</v>
      </c>
      <c r="BD115" s="134">
        <v>0</v>
      </c>
      <c r="BE115" s="134">
        <v>0</v>
      </c>
      <c r="BF115" s="134">
        <v>1</v>
      </c>
      <c r="BG115" s="134">
        <v>0</v>
      </c>
      <c r="BH115" s="134">
        <v>1</v>
      </c>
      <c r="BI115" s="134">
        <v>0</v>
      </c>
      <c r="BJ115" s="134">
        <v>0</v>
      </c>
      <c r="BK115" s="134">
        <v>0</v>
      </c>
      <c r="BL115" s="134">
        <v>0</v>
      </c>
      <c r="BM115" s="134">
        <v>0</v>
      </c>
      <c r="BN115" s="134">
        <v>0</v>
      </c>
      <c r="BO115" s="134">
        <v>0</v>
      </c>
      <c r="BP115" s="134">
        <v>0</v>
      </c>
      <c r="BQ115" s="116"/>
    </row>
    <row r="116" spans="1:69">
      <c r="A116" s="133" t="s">
        <v>367</v>
      </c>
      <c r="B116" s="134">
        <f t="shared" si="3"/>
        <v>3</v>
      </c>
      <c r="C116" s="134">
        <v>0</v>
      </c>
      <c r="D116" s="134">
        <v>0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>
        <v>0</v>
      </c>
      <c r="P116" s="134">
        <v>0</v>
      </c>
      <c r="Q116" s="134">
        <v>0</v>
      </c>
      <c r="R116" s="134">
        <v>0</v>
      </c>
      <c r="S116" s="134">
        <v>0</v>
      </c>
      <c r="T116" s="134">
        <v>0</v>
      </c>
      <c r="U116" s="134">
        <v>0</v>
      </c>
      <c r="V116" s="134">
        <v>0</v>
      </c>
      <c r="W116" s="134">
        <v>0</v>
      </c>
      <c r="X116" s="134">
        <v>0</v>
      </c>
      <c r="Y116" s="134">
        <v>0</v>
      </c>
      <c r="Z116" s="134">
        <v>0</v>
      </c>
      <c r="AA116" s="134">
        <v>0</v>
      </c>
      <c r="AB116" s="134">
        <v>0</v>
      </c>
      <c r="AC116" s="134">
        <v>0</v>
      </c>
      <c r="AD116" s="134">
        <v>0</v>
      </c>
      <c r="AE116" s="134">
        <v>0</v>
      </c>
      <c r="AF116" s="134">
        <v>0</v>
      </c>
      <c r="AG116" s="134">
        <v>0</v>
      </c>
      <c r="AH116" s="134">
        <v>0</v>
      </c>
      <c r="AI116" s="134">
        <v>0</v>
      </c>
      <c r="AJ116" s="134">
        <v>0</v>
      </c>
      <c r="AK116" s="134">
        <v>0</v>
      </c>
      <c r="AL116" s="134">
        <v>0</v>
      </c>
      <c r="AM116" s="134">
        <v>0</v>
      </c>
      <c r="AN116" s="134">
        <v>0</v>
      </c>
      <c r="AO116" s="134">
        <v>0</v>
      </c>
      <c r="AP116" s="134">
        <v>0</v>
      </c>
      <c r="AQ116" s="134">
        <v>0</v>
      </c>
      <c r="AR116" s="134">
        <v>0</v>
      </c>
      <c r="AS116" s="134">
        <v>0</v>
      </c>
      <c r="AT116" s="134">
        <v>0</v>
      </c>
      <c r="AU116" s="134">
        <v>0</v>
      </c>
      <c r="AV116" s="134">
        <v>0</v>
      </c>
      <c r="AW116" s="134">
        <v>0</v>
      </c>
      <c r="AX116" s="134">
        <v>0</v>
      </c>
      <c r="AY116" s="134">
        <v>0</v>
      </c>
      <c r="AZ116" s="134">
        <v>0</v>
      </c>
      <c r="BA116" s="134">
        <v>0</v>
      </c>
      <c r="BB116" s="134">
        <v>0</v>
      </c>
      <c r="BC116" s="134">
        <v>0</v>
      </c>
      <c r="BD116" s="134">
        <v>0</v>
      </c>
      <c r="BE116" s="134">
        <v>2</v>
      </c>
      <c r="BF116" s="134">
        <v>0</v>
      </c>
      <c r="BG116" s="134">
        <v>0</v>
      </c>
      <c r="BH116" s="134">
        <v>0</v>
      </c>
      <c r="BI116" s="134">
        <v>0</v>
      </c>
      <c r="BJ116" s="134">
        <v>0</v>
      </c>
      <c r="BK116" s="134">
        <v>0</v>
      </c>
      <c r="BL116" s="134">
        <v>0</v>
      </c>
      <c r="BM116" s="134">
        <v>0</v>
      </c>
      <c r="BN116" s="134">
        <v>0</v>
      </c>
      <c r="BO116" s="134">
        <v>0</v>
      </c>
      <c r="BP116" s="134">
        <v>1</v>
      </c>
      <c r="BQ116" s="116"/>
    </row>
    <row r="117" spans="1:69">
      <c r="A117" s="133" t="s">
        <v>368</v>
      </c>
      <c r="B117" s="134">
        <f t="shared" si="3"/>
        <v>611</v>
      </c>
      <c r="C117" s="134">
        <v>0</v>
      </c>
      <c r="D117" s="134">
        <v>0</v>
      </c>
      <c r="E117" s="134">
        <v>0</v>
      </c>
      <c r="F117" s="134">
        <v>0</v>
      </c>
      <c r="G117" s="134">
        <v>0</v>
      </c>
      <c r="H117" s="134">
        <v>1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134">
        <v>8</v>
      </c>
      <c r="R117" s="134">
        <v>8</v>
      </c>
      <c r="S117" s="134">
        <v>0</v>
      </c>
      <c r="T117" s="134">
        <v>0</v>
      </c>
      <c r="U117" s="134">
        <v>0</v>
      </c>
      <c r="V117" s="134">
        <v>1</v>
      </c>
      <c r="W117" s="134">
        <v>0</v>
      </c>
      <c r="X117" s="134">
        <v>0</v>
      </c>
      <c r="Y117" s="134">
        <v>14</v>
      </c>
      <c r="Z117" s="134">
        <v>0</v>
      </c>
      <c r="AA117" s="134">
        <v>25</v>
      </c>
      <c r="AB117" s="134">
        <v>8</v>
      </c>
      <c r="AC117" s="134">
        <v>23</v>
      </c>
      <c r="AD117" s="134">
        <v>11</v>
      </c>
      <c r="AE117" s="134">
        <v>0</v>
      </c>
      <c r="AF117" s="134">
        <v>17</v>
      </c>
      <c r="AG117" s="134">
        <v>38</v>
      </c>
      <c r="AH117" s="134">
        <v>7</v>
      </c>
      <c r="AI117" s="134">
        <v>44</v>
      </c>
      <c r="AJ117" s="134">
        <v>0</v>
      </c>
      <c r="AK117" s="134">
        <v>6</v>
      </c>
      <c r="AL117" s="134">
        <v>12</v>
      </c>
      <c r="AM117" s="134">
        <v>8</v>
      </c>
      <c r="AN117" s="134">
        <v>6</v>
      </c>
      <c r="AO117" s="134">
        <v>10</v>
      </c>
      <c r="AP117" s="134">
        <v>37</v>
      </c>
      <c r="AQ117" s="134">
        <v>11</v>
      </c>
      <c r="AR117" s="134">
        <v>0</v>
      </c>
      <c r="AS117" s="134">
        <v>6</v>
      </c>
      <c r="AT117" s="134">
        <v>19</v>
      </c>
      <c r="AU117" s="134">
        <v>35</v>
      </c>
      <c r="AV117" s="134">
        <v>6</v>
      </c>
      <c r="AW117" s="134">
        <v>21</v>
      </c>
      <c r="AX117" s="134">
        <v>18</v>
      </c>
      <c r="AY117" s="134">
        <v>4</v>
      </c>
      <c r="AZ117" s="134">
        <v>3</v>
      </c>
      <c r="BA117" s="134">
        <v>6</v>
      </c>
      <c r="BB117" s="134">
        <v>48</v>
      </c>
      <c r="BC117" s="134">
        <v>2</v>
      </c>
      <c r="BD117" s="134">
        <v>1</v>
      </c>
      <c r="BE117" s="134">
        <v>8</v>
      </c>
      <c r="BF117" s="134">
        <v>24</v>
      </c>
      <c r="BG117" s="134">
        <v>9</v>
      </c>
      <c r="BH117" s="134">
        <v>8</v>
      </c>
      <c r="BI117" s="134">
        <v>3</v>
      </c>
      <c r="BJ117" s="134">
        <v>1</v>
      </c>
      <c r="BK117" s="134">
        <v>0</v>
      </c>
      <c r="BL117" s="134">
        <v>10</v>
      </c>
      <c r="BM117" s="134">
        <v>27</v>
      </c>
      <c r="BN117" s="134">
        <v>1</v>
      </c>
      <c r="BO117" s="134">
        <v>51</v>
      </c>
      <c r="BP117" s="134">
        <v>5</v>
      </c>
      <c r="BQ117" s="116"/>
    </row>
    <row r="118" spans="1:69">
      <c r="A118" s="133" t="s">
        <v>369</v>
      </c>
      <c r="B118" s="134">
        <f t="shared" si="3"/>
        <v>128</v>
      </c>
      <c r="C118" s="134">
        <v>3</v>
      </c>
      <c r="D118" s="134">
        <v>2</v>
      </c>
      <c r="E118" s="134">
        <v>0</v>
      </c>
      <c r="F118" s="134">
        <v>0</v>
      </c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0</v>
      </c>
      <c r="M118" s="134">
        <v>1</v>
      </c>
      <c r="N118" s="134">
        <v>0</v>
      </c>
      <c r="O118" s="134">
        <v>1</v>
      </c>
      <c r="P118" s="134">
        <v>0</v>
      </c>
      <c r="Q118" s="134">
        <v>21</v>
      </c>
      <c r="R118" s="134">
        <v>5</v>
      </c>
      <c r="S118" s="134">
        <v>0</v>
      </c>
      <c r="T118" s="134">
        <v>0</v>
      </c>
      <c r="U118" s="134">
        <v>0</v>
      </c>
      <c r="V118" s="134">
        <v>0</v>
      </c>
      <c r="W118" s="134">
        <v>0</v>
      </c>
      <c r="X118" s="134">
        <v>0</v>
      </c>
      <c r="Y118" s="134">
        <v>0</v>
      </c>
      <c r="Z118" s="134">
        <v>0</v>
      </c>
      <c r="AA118" s="134">
        <v>19</v>
      </c>
      <c r="AB118" s="134">
        <v>1</v>
      </c>
      <c r="AC118" s="134">
        <v>0</v>
      </c>
      <c r="AD118" s="134">
        <v>2</v>
      </c>
      <c r="AE118" s="134">
        <v>0</v>
      </c>
      <c r="AF118" s="134">
        <v>0</v>
      </c>
      <c r="AG118" s="134">
        <v>6</v>
      </c>
      <c r="AH118" s="134">
        <v>0</v>
      </c>
      <c r="AI118" s="134">
        <v>5</v>
      </c>
      <c r="AJ118" s="134">
        <v>0</v>
      </c>
      <c r="AK118" s="134">
        <v>0</v>
      </c>
      <c r="AL118" s="134">
        <v>0</v>
      </c>
      <c r="AM118" s="134">
        <v>0</v>
      </c>
      <c r="AN118" s="134">
        <v>2</v>
      </c>
      <c r="AO118" s="134">
        <v>1</v>
      </c>
      <c r="AP118" s="134">
        <v>3</v>
      </c>
      <c r="AQ118" s="134">
        <v>0</v>
      </c>
      <c r="AR118" s="134">
        <v>0</v>
      </c>
      <c r="AS118" s="134">
        <v>4</v>
      </c>
      <c r="AT118" s="134">
        <v>0</v>
      </c>
      <c r="AU118" s="134">
        <v>7</v>
      </c>
      <c r="AV118" s="134">
        <v>0</v>
      </c>
      <c r="AW118" s="134">
        <v>1</v>
      </c>
      <c r="AX118" s="134">
        <v>3</v>
      </c>
      <c r="AY118" s="134">
        <v>3</v>
      </c>
      <c r="AZ118" s="134">
        <v>4</v>
      </c>
      <c r="BA118" s="134">
        <v>1</v>
      </c>
      <c r="BB118" s="134">
        <v>9</v>
      </c>
      <c r="BC118" s="134">
        <v>0</v>
      </c>
      <c r="BD118" s="134">
        <v>0</v>
      </c>
      <c r="BE118" s="134">
        <v>0</v>
      </c>
      <c r="BF118" s="134">
        <v>0</v>
      </c>
      <c r="BG118" s="134">
        <v>2</v>
      </c>
      <c r="BH118" s="134">
        <v>1</v>
      </c>
      <c r="BI118" s="134">
        <v>4</v>
      </c>
      <c r="BJ118" s="134">
        <v>0</v>
      </c>
      <c r="BK118" s="134">
        <v>0</v>
      </c>
      <c r="BL118" s="134">
        <v>0</v>
      </c>
      <c r="BM118" s="134">
        <v>7</v>
      </c>
      <c r="BN118" s="134">
        <v>0</v>
      </c>
      <c r="BO118" s="134">
        <v>10</v>
      </c>
      <c r="BP118" s="134">
        <v>0</v>
      </c>
      <c r="BQ118" s="116"/>
    </row>
    <row r="119" spans="1:69">
      <c r="A119" s="137" t="s">
        <v>370</v>
      </c>
      <c r="B119" s="134">
        <f t="shared" si="3"/>
        <v>2</v>
      </c>
      <c r="C119" s="134">
        <v>0</v>
      </c>
      <c r="D119" s="134">
        <v>1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34">
        <v>0</v>
      </c>
      <c r="O119" s="134">
        <v>0</v>
      </c>
      <c r="P119" s="134">
        <v>0</v>
      </c>
      <c r="Q119" s="134">
        <v>0</v>
      </c>
      <c r="R119" s="134">
        <v>0</v>
      </c>
      <c r="S119" s="134">
        <v>0</v>
      </c>
      <c r="T119" s="134">
        <v>0</v>
      </c>
      <c r="U119" s="134">
        <v>0</v>
      </c>
      <c r="V119" s="134">
        <v>0</v>
      </c>
      <c r="W119" s="134">
        <v>0</v>
      </c>
      <c r="X119" s="134">
        <v>0</v>
      </c>
      <c r="Y119" s="134">
        <v>0</v>
      </c>
      <c r="Z119" s="134">
        <v>0</v>
      </c>
      <c r="AA119" s="134">
        <v>0</v>
      </c>
      <c r="AB119" s="134">
        <v>0</v>
      </c>
      <c r="AC119" s="134">
        <v>0</v>
      </c>
      <c r="AD119" s="134">
        <v>1</v>
      </c>
      <c r="AE119" s="134">
        <v>0</v>
      </c>
      <c r="AF119" s="134">
        <v>0</v>
      </c>
      <c r="AG119" s="134">
        <v>0</v>
      </c>
      <c r="AH119" s="134">
        <v>0</v>
      </c>
      <c r="AI119" s="134">
        <v>0</v>
      </c>
      <c r="AJ119" s="134">
        <v>0</v>
      </c>
      <c r="AK119" s="134">
        <v>0</v>
      </c>
      <c r="AL119" s="134">
        <v>0</v>
      </c>
      <c r="AM119" s="134">
        <v>0</v>
      </c>
      <c r="AN119" s="134">
        <v>0</v>
      </c>
      <c r="AO119" s="134">
        <v>0</v>
      </c>
      <c r="AP119" s="134">
        <v>0</v>
      </c>
      <c r="AQ119" s="134">
        <v>0</v>
      </c>
      <c r="AR119" s="134">
        <v>0</v>
      </c>
      <c r="AS119" s="134">
        <v>0</v>
      </c>
      <c r="AT119" s="134">
        <v>0</v>
      </c>
      <c r="AU119" s="134">
        <v>0</v>
      </c>
      <c r="AV119" s="134">
        <v>0</v>
      </c>
      <c r="AW119" s="134">
        <v>0</v>
      </c>
      <c r="AX119" s="134">
        <v>0</v>
      </c>
      <c r="AY119" s="134">
        <v>0</v>
      </c>
      <c r="AZ119" s="134">
        <v>0</v>
      </c>
      <c r="BA119" s="134">
        <v>0</v>
      </c>
      <c r="BB119" s="134">
        <v>0</v>
      </c>
      <c r="BC119" s="134">
        <v>0</v>
      </c>
      <c r="BD119" s="134">
        <v>0</v>
      </c>
      <c r="BE119" s="134">
        <v>0</v>
      </c>
      <c r="BF119" s="134">
        <v>0</v>
      </c>
      <c r="BG119" s="134">
        <v>0</v>
      </c>
      <c r="BH119" s="134">
        <v>0</v>
      </c>
      <c r="BI119" s="134">
        <v>0</v>
      </c>
      <c r="BJ119" s="134">
        <v>0</v>
      </c>
      <c r="BK119" s="134">
        <v>0</v>
      </c>
      <c r="BL119" s="134">
        <v>0</v>
      </c>
      <c r="BM119" s="134">
        <v>0</v>
      </c>
      <c r="BN119" s="134">
        <v>0</v>
      </c>
      <c r="BO119" s="134">
        <v>0</v>
      </c>
      <c r="BP119" s="134">
        <v>0</v>
      </c>
      <c r="BQ119" s="116"/>
    </row>
    <row r="120" spans="1:69">
      <c r="A120" s="137" t="s">
        <v>371</v>
      </c>
      <c r="B120" s="134">
        <f t="shared" si="3"/>
        <v>7</v>
      </c>
      <c r="C120" s="134">
        <v>0</v>
      </c>
      <c r="D120" s="134">
        <v>1</v>
      </c>
      <c r="E120" s="134">
        <v>0</v>
      </c>
      <c r="F120" s="134">
        <v>0</v>
      </c>
      <c r="G120" s="134">
        <v>0</v>
      </c>
      <c r="H120" s="134">
        <v>0</v>
      </c>
      <c r="I120" s="134">
        <v>0</v>
      </c>
      <c r="J120" s="134">
        <v>0</v>
      </c>
      <c r="K120" s="134">
        <v>0</v>
      </c>
      <c r="L120" s="134">
        <v>0</v>
      </c>
      <c r="M120" s="134">
        <v>0</v>
      </c>
      <c r="N120" s="134">
        <v>0</v>
      </c>
      <c r="O120" s="134">
        <v>0</v>
      </c>
      <c r="P120" s="134">
        <v>0</v>
      </c>
      <c r="Q120" s="134">
        <v>0</v>
      </c>
      <c r="R120" s="134">
        <v>0</v>
      </c>
      <c r="S120" s="134">
        <v>0</v>
      </c>
      <c r="T120" s="134">
        <v>0</v>
      </c>
      <c r="U120" s="134">
        <v>0</v>
      </c>
      <c r="V120" s="134">
        <v>0</v>
      </c>
      <c r="W120" s="134">
        <v>0</v>
      </c>
      <c r="X120" s="134">
        <v>0</v>
      </c>
      <c r="Y120" s="134">
        <v>0</v>
      </c>
      <c r="Z120" s="134">
        <v>0</v>
      </c>
      <c r="AA120" s="134">
        <v>3</v>
      </c>
      <c r="AB120" s="134">
        <v>0</v>
      </c>
      <c r="AC120" s="134">
        <v>0</v>
      </c>
      <c r="AD120" s="134">
        <v>0</v>
      </c>
      <c r="AE120" s="134">
        <v>0</v>
      </c>
      <c r="AF120" s="134">
        <v>0</v>
      </c>
      <c r="AG120" s="134">
        <v>1</v>
      </c>
      <c r="AH120" s="134">
        <v>0</v>
      </c>
      <c r="AI120" s="134">
        <v>0</v>
      </c>
      <c r="AJ120" s="134">
        <v>0</v>
      </c>
      <c r="AK120" s="134">
        <v>0</v>
      </c>
      <c r="AL120" s="134">
        <v>0</v>
      </c>
      <c r="AM120" s="134">
        <v>0</v>
      </c>
      <c r="AN120" s="134">
        <v>0</v>
      </c>
      <c r="AO120" s="134">
        <v>1</v>
      </c>
      <c r="AP120" s="134">
        <v>1</v>
      </c>
      <c r="AQ120" s="134">
        <v>0</v>
      </c>
      <c r="AR120" s="134">
        <v>0</v>
      </c>
      <c r="AS120" s="134">
        <v>0</v>
      </c>
      <c r="AT120" s="134">
        <v>0</v>
      </c>
      <c r="AU120" s="134">
        <v>0</v>
      </c>
      <c r="AV120" s="134">
        <v>0</v>
      </c>
      <c r="AW120" s="134">
        <v>0</v>
      </c>
      <c r="AX120" s="134">
        <v>0</v>
      </c>
      <c r="AY120" s="134">
        <v>0</v>
      </c>
      <c r="AZ120" s="134">
        <v>0</v>
      </c>
      <c r="BA120" s="134">
        <v>0</v>
      </c>
      <c r="BB120" s="134">
        <v>0</v>
      </c>
      <c r="BC120" s="134">
        <v>0</v>
      </c>
      <c r="BD120" s="134">
        <v>0</v>
      </c>
      <c r="BE120" s="134">
        <v>0</v>
      </c>
      <c r="BF120" s="134">
        <v>0</v>
      </c>
      <c r="BG120" s="134">
        <v>0</v>
      </c>
      <c r="BH120" s="134">
        <v>0</v>
      </c>
      <c r="BI120" s="134">
        <v>0</v>
      </c>
      <c r="BJ120" s="134">
        <v>0</v>
      </c>
      <c r="BK120" s="134">
        <v>0</v>
      </c>
      <c r="BL120" s="134">
        <v>0</v>
      </c>
      <c r="BM120" s="134">
        <v>0</v>
      </c>
      <c r="BN120" s="134">
        <v>0</v>
      </c>
      <c r="BO120" s="134">
        <v>0</v>
      </c>
      <c r="BP120" s="134">
        <v>0</v>
      </c>
      <c r="BQ120" s="116"/>
    </row>
    <row r="121" spans="1:69">
      <c r="A121" s="133" t="s">
        <v>372</v>
      </c>
      <c r="B121" s="134">
        <f t="shared" si="3"/>
        <v>12</v>
      </c>
      <c r="C121" s="134">
        <v>0</v>
      </c>
      <c r="D121" s="134">
        <v>0</v>
      </c>
      <c r="E121" s="134">
        <v>0</v>
      </c>
      <c r="F121" s="134">
        <v>0</v>
      </c>
      <c r="G121" s="134">
        <v>0</v>
      </c>
      <c r="H121" s="134">
        <v>0</v>
      </c>
      <c r="I121" s="134">
        <v>0</v>
      </c>
      <c r="J121" s="134">
        <v>0</v>
      </c>
      <c r="K121" s="134">
        <v>1</v>
      </c>
      <c r="L121" s="134">
        <v>0</v>
      </c>
      <c r="M121" s="134">
        <v>0</v>
      </c>
      <c r="N121" s="134">
        <v>1</v>
      </c>
      <c r="O121" s="134">
        <v>0</v>
      </c>
      <c r="P121" s="134">
        <v>0</v>
      </c>
      <c r="Q121" s="134">
        <v>0</v>
      </c>
      <c r="R121" s="134">
        <v>0</v>
      </c>
      <c r="S121" s="134">
        <v>0</v>
      </c>
      <c r="T121" s="134">
        <v>0</v>
      </c>
      <c r="U121" s="134">
        <v>0</v>
      </c>
      <c r="V121" s="134">
        <v>0</v>
      </c>
      <c r="W121" s="134">
        <v>0</v>
      </c>
      <c r="X121" s="134">
        <v>0</v>
      </c>
      <c r="Y121" s="134">
        <v>0</v>
      </c>
      <c r="Z121" s="134">
        <v>0</v>
      </c>
      <c r="AA121" s="134">
        <v>3</v>
      </c>
      <c r="AB121" s="134">
        <v>0</v>
      </c>
      <c r="AC121" s="134">
        <v>0</v>
      </c>
      <c r="AD121" s="134">
        <v>0</v>
      </c>
      <c r="AE121" s="134">
        <v>0</v>
      </c>
      <c r="AF121" s="134">
        <v>0</v>
      </c>
      <c r="AG121" s="134">
        <v>0</v>
      </c>
      <c r="AH121" s="134">
        <v>0</v>
      </c>
      <c r="AI121" s="134">
        <v>0</v>
      </c>
      <c r="AJ121" s="134">
        <v>0</v>
      </c>
      <c r="AK121" s="134">
        <v>0</v>
      </c>
      <c r="AL121" s="134">
        <v>0</v>
      </c>
      <c r="AM121" s="134">
        <v>0</v>
      </c>
      <c r="AN121" s="134">
        <v>0</v>
      </c>
      <c r="AO121" s="134">
        <v>0</v>
      </c>
      <c r="AP121" s="134">
        <v>0</v>
      </c>
      <c r="AQ121" s="134">
        <v>0</v>
      </c>
      <c r="AR121" s="134">
        <v>0</v>
      </c>
      <c r="AS121" s="134">
        <v>0</v>
      </c>
      <c r="AT121" s="134">
        <v>0</v>
      </c>
      <c r="AU121" s="134">
        <v>2</v>
      </c>
      <c r="AV121" s="134">
        <v>0</v>
      </c>
      <c r="AW121" s="134">
        <v>0</v>
      </c>
      <c r="AX121" s="134">
        <v>0</v>
      </c>
      <c r="AY121" s="134">
        <v>1</v>
      </c>
      <c r="AZ121" s="134">
        <v>1</v>
      </c>
      <c r="BA121" s="134">
        <v>0</v>
      </c>
      <c r="BB121" s="134">
        <v>0</v>
      </c>
      <c r="BC121" s="134">
        <v>0</v>
      </c>
      <c r="BD121" s="134">
        <v>0</v>
      </c>
      <c r="BE121" s="134">
        <v>0</v>
      </c>
      <c r="BF121" s="134">
        <v>0</v>
      </c>
      <c r="BG121" s="134">
        <v>0</v>
      </c>
      <c r="BH121" s="134">
        <v>0</v>
      </c>
      <c r="BI121" s="134">
        <v>1</v>
      </c>
      <c r="BJ121" s="134">
        <v>1</v>
      </c>
      <c r="BK121" s="134">
        <v>0</v>
      </c>
      <c r="BL121" s="134">
        <v>0</v>
      </c>
      <c r="BM121" s="134">
        <v>1</v>
      </c>
      <c r="BN121" s="134">
        <v>0</v>
      </c>
      <c r="BO121" s="134">
        <v>0</v>
      </c>
      <c r="BP121" s="134">
        <v>0</v>
      </c>
      <c r="BQ121" s="116"/>
    </row>
    <row r="122" spans="1:69">
      <c r="A122" s="133" t="s">
        <v>373</v>
      </c>
      <c r="B122" s="134">
        <f t="shared" si="3"/>
        <v>9</v>
      </c>
      <c r="C122" s="134">
        <v>0</v>
      </c>
      <c r="D122" s="134">
        <v>0</v>
      </c>
      <c r="E122" s="134">
        <v>0</v>
      </c>
      <c r="F122" s="134">
        <v>0</v>
      </c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O122" s="134">
        <v>0</v>
      </c>
      <c r="P122" s="134">
        <v>0</v>
      </c>
      <c r="Q122" s="134">
        <v>1</v>
      </c>
      <c r="R122" s="134">
        <v>0</v>
      </c>
      <c r="S122" s="134">
        <v>0</v>
      </c>
      <c r="T122" s="134">
        <v>0</v>
      </c>
      <c r="U122" s="134">
        <v>0</v>
      </c>
      <c r="V122" s="134">
        <v>0</v>
      </c>
      <c r="W122" s="134">
        <v>0</v>
      </c>
      <c r="X122" s="134">
        <v>0</v>
      </c>
      <c r="Y122" s="134">
        <v>0</v>
      </c>
      <c r="Z122" s="134">
        <v>0</v>
      </c>
      <c r="AA122" s="134">
        <v>2</v>
      </c>
      <c r="AB122" s="134">
        <v>0</v>
      </c>
      <c r="AC122" s="134">
        <v>1</v>
      </c>
      <c r="AD122" s="134">
        <v>0</v>
      </c>
      <c r="AE122" s="134">
        <v>0</v>
      </c>
      <c r="AF122" s="134">
        <v>0</v>
      </c>
      <c r="AG122" s="134">
        <v>1</v>
      </c>
      <c r="AH122" s="134">
        <v>0</v>
      </c>
      <c r="AI122" s="134">
        <v>0</v>
      </c>
      <c r="AJ122" s="134">
        <v>0</v>
      </c>
      <c r="AK122" s="134">
        <v>0</v>
      </c>
      <c r="AL122" s="134">
        <v>0</v>
      </c>
      <c r="AM122" s="134">
        <v>1</v>
      </c>
      <c r="AN122" s="134">
        <v>0</v>
      </c>
      <c r="AO122" s="134">
        <v>0</v>
      </c>
      <c r="AP122" s="134">
        <v>0</v>
      </c>
      <c r="AQ122" s="134">
        <v>0</v>
      </c>
      <c r="AR122" s="134">
        <v>0</v>
      </c>
      <c r="AS122" s="134">
        <v>0</v>
      </c>
      <c r="AT122" s="134">
        <v>0</v>
      </c>
      <c r="AU122" s="134">
        <v>0</v>
      </c>
      <c r="AV122" s="134">
        <v>0</v>
      </c>
      <c r="AW122" s="134">
        <v>0</v>
      </c>
      <c r="AX122" s="134">
        <v>0</v>
      </c>
      <c r="AY122" s="134">
        <v>1</v>
      </c>
      <c r="AZ122" s="134">
        <v>1</v>
      </c>
      <c r="BA122" s="134">
        <v>0</v>
      </c>
      <c r="BB122" s="134">
        <v>0</v>
      </c>
      <c r="BC122" s="134">
        <v>0</v>
      </c>
      <c r="BD122" s="134">
        <v>1</v>
      </c>
      <c r="BE122" s="134">
        <v>0</v>
      </c>
      <c r="BF122" s="134">
        <v>0</v>
      </c>
      <c r="BG122" s="134">
        <v>0</v>
      </c>
      <c r="BH122" s="134">
        <v>0</v>
      </c>
      <c r="BI122" s="134">
        <v>0</v>
      </c>
      <c r="BJ122" s="134">
        <v>0</v>
      </c>
      <c r="BK122" s="134">
        <v>0</v>
      </c>
      <c r="BL122" s="134">
        <v>0</v>
      </c>
      <c r="BM122" s="134">
        <v>0</v>
      </c>
      <c r="BN122" s="134">
        <v>0</v>
      </c>
      <c r="BO122" s="134">
        <v>0</v>
      </c>
      <c r="BP122" s="134">
        <v>0</v>
      </c>
      <c r="BQ122" s="116"/>
    </row>
    <row r="123" spans="1:69">
      <c r="A123" s="133" t="s">
        <v>374</v>
      </c>
      <c r="B123" s="134">
        <f t="shared" si="3"/>
        <v>85</v>
      </c>
      <c r="C123" s="134">
        <v>0</v>
      </c>
      <c r="D123" s="134">
        <v>1</v>
      </c>
      <c r="E123" s="134">
        <v>0</v>
      </c>
      <c r="F123" s="134">
        <v>0</v>
      </c>
      <c r="G123" s="134">
        <v>1</v>
      </c>
      <c r="H123" s="134">
        <v>1</v>
      </c>
      <c r="I123" s="134">
        <v>0</v>
      </c>
      <c r="J123" s="134">
        <v>0</v>
      </c>
      <c r="K123" s="134">
        <v>0</v>
      </c>
      <c r="L123" s="134">
        <v>0</v>
      </c>
      <c r="M123" s="134">
        <v>0</v>
      </c>
      <c r="N123" s="134">
        <v>0</v>
      </c>
      <c r="O123" s="134">
        <v>0</v>
      </c>
      <c r="P123" s="134">
        <v>0</v>
      </c>
      <c r="Q123" s="134">
        <v>1</v>
      </c>
      <c r="R123" s="134">
        <v>0</v>
      </c>
      <c r="S123" s="134">
        <v>0</v>
      </c>
      <c r="T123" s="134">
        <v>0</v>
      </c>
      <c r="U123" s="134">
        <v>0</v>
      </c>
      <c r="V123" s="134">
        <v>0</v>
      </c>
      <c r="W123" s="134">
        <v>0</v>
      </c>
      <c r="X123" s="134">
        <v>3</v>
      </c>
      <c r="Y123" s="134">
        <v>0</v>
      </c>
      <c r="Z123" s="134">
        <v>0</v>
      </c>
      <c r="AA123" s="134">
        <v>1</v>
      </c>
      <c r="AB123" s="134">
        <v>5</v>
      </c>
      <c r="AC123" s="134">
        <v>0</v>
      </c>
      <c r="AD123" s="134">
        <v>0</v>
      </c>
      <c r="AE123" s="134">
        <v>2</v>
      </c>
      <c r="AF123" s="134">
        <v>0</v>
      </c>
      <c r="AG123" s="134">
        <v>5</v>
      </c>
      <c r="AH123" s="134">
        <v>0</v>
      </c>
      <c r="AI123" s="134">
        <v>1</v>
      </c>
      <c r="AJ123" s="134">
        <v>0</v>
      </c>
      <c r="AK123" s="134">
        <v>0</v>
      </c>
      <c r="AL123" s="134">
        <v>1</v>
      </c>
      <c r="AM123" s="134">
        <v>0</v>
      </c>
      <c r="AN123" s="134">
        <v>6</v>
      </c>
      <c r="AO123" s="134">
        <v>1</v>
      </c>
      <c r="AP123" s="134">
        <v>3</v>
      </c>
      <c r="AQ123" s="134">
        <v>0</v>
      </c>
      <c r="AR123" s="134">
        <v>0</v>
      </c>
      <c r="AS123" s="134">
        <v>2</v>
      </c>
      <c r="AT123" s="134">
        <v>0</v>
      </c>
      <c r="AU123" s="134">
        <v>8</v>
      </c>
      <c r="AV123" s="134">
        <v>0</v>
      </c>
      <c r="AW123" s="134">
        <v>3</v>
      </c>
      <c r="AX123" s="134">
        <v>2</v>
      </c>
      <c r="AY123" s="134">
        <v>7</v>
      </c>
      <c r="AZ123" s="134">
        <v>0</v>
      </c>
      <c r="BA123" s="134">
        <v>1</v>
      </c>
      <c r="BB123" s="134">
        <v>8</v>
      </c>
      <c r="BC123" s="134">
        <v>1</v>
      </c>
      <c r="BD123" s="134">
        <v>2</v>
      </c>
      <c r="BE123" s="134">
        <v>3</v>
      </c>
      <c r="BF123" s="134">
        <v>0</v>
      </c>
      <c r="BG123" s="134">
        <v>0</v>
      </c>
      <c r="BH123" s="134">
        <v>2</v>
      </c>
      <c r="BI123" s="134">
        <v>2</v>
      </c>
      <c r="BJ123" s="134">
        <v>1</v>
      </c>
      <c r="BK123" s="134">
        <v>0</v>
      </c>
      <c r="BL123" s="134">
        <v>0</v>
      </c>
      <c r="BM123" s="134">
        <v>8</v>
      </c>
      <c r="BN123" s="134">
        <v>1</v>
      </c>
      <c r="BO123" s="134">
        <v>2</v>
      </c>
      <c r="BP123" s="134">
        <v>0</v>
      </c>
      <c r="BQ123" s="116"/>
    </row>
    <row r="124" spans="1:69">
      <c r="A124" s="133" t="s">
        <v>375</v>
      </c>
      <c r="B124" s="134">
        <f t="shared" si="3"/>
        <v>1</v>
      </c>
      <c r="C124" s="134">
        <v>0</v>
      </c>
      <c r="D124" s="134">
        <v>0</v>
      </c>
      <c r="E124" s="134">
        <v>0</v>
      </c>
      <c r="F124" s="134">
        <v>0</v>
      </c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4">
        <v>0</v>
      </c>
      <c r="P124" s="134">
        <v>0</v>
      </c>
      <c r="Q124" s="134">
        <v>0</v>
      </c>
      <c r="R124" s="134">
        <v>0</v>
      </c>
      <c r="S124" s="134">
        <v>0</v>
      </c>
      <c r="T124" s="134">
        <v>0</v>
      </c>
      <c r="U124" s="134">
        <v>0</v>
      </c>
      <c r="V124" s="134">
        <v>0</v>
      </c>
      <c r="W124" s="134">
        <v>0</v>
      </c>
      <c r="X124" s="134">
        <v>0</v>
      </c>
      <c r="Y124" s="134">
        <v>0</v>
      </c>
      <c r="Z124" s="134">
        <v>0</v>
      </c>
      <c r="AA124" s="134">
        <v>0</v>
      </c>
      <c r="AB124" s="134">
        <v>0</v>
      </c>
      <c r="AC124" s="134">
        <v>0</v>
      </c>
      <c r="AD124" s="134">
        <v>0</v>
      </c>
      <c r="AE124" s="134">
        <v>0</v>
      </c>
      <c r="AF124" s="134">
        <v>0</v>
      </c>
      <c r="AG124" s="134">
        <v>0</v>
      </c>
      <c r="AH124" s="134">
        <v>0</v>
      </c>
      <c r="AI124" s="134">
        <v>0</v>
      </c>
      <c r="AJ124" s="134">
        <v>0</v>
      </c>
      <c r="AK124" s="134">
        <v>0</v>
      </c>
      <c r="AL124" s="134">
        <v>0</v>
      </c>
      <c r="AM124" s="134">
        <v>0</v>
      </c>
      <c r="AN124" s="134">
        <v>0</v>
      </c>
      <c r="AO124" s="134">
        <v>0</v>
      </c>
      <c r="AP124" s="134">
        <v>0</v>
      </c>
      <c r="AQ124" s="134">
        <v>0</v>
      </c>
      <c r="AR124" s="134">
        <v>0</v>
      </c>
      <c r="AS124" s="134">
        <v>0</v>
      </c>
      <c r="AT124" s="134">
        <v>0</v>
      </c>
      <c r="AU124" s="134">
        <v>0</v>
      </c>
      <c r="AV124" s="134">
        <v>0</v>
      </c>
      <c r="AW124" s="134">
        <v>0</v>
      </c>
      <c r="AX124" s="134">
        <v>0</v>
      </c>
      <c r="AY124" s="134">
        <v>0</v>
      </c>
      <c r="AZ124" s="134">
        <v>0</v>
      </c>
      <c r="BA124" s="134">
        <v>0</v>
      </c>
      <c r="BB124" s="134">
        <v>0</v>
      </c>
      <c r="BC124" s="134">
        <v>0</v>
      </c>
      <c r="BD124" s="134">
        <v>0</v>
      </c>
      <c r="BE124" s="134">
        <v>0</v>
      </c>
      <c r="BF124" s="134">
        <v>0</v>
      </c>
      <c r="BG124" s="134">
        <v>0</v>
      </c>
      <c r="BH124" s="134">
        <v>0</v>
      </c>
      <c r="BI124" s="134">
        <v>0</v>
      </c>
      <c r="BJ124" s="134">
        <v>0</v>
      </c>
      <c r="BK124" s="134">
        <v>0</v>
      </c>
      <c r="BL124" s="134">
        <v>0</v>
      </c>
      <c r="BM124" s="134">
        <v>0</v>
      </c>
      <c r="BN124" s="134">
        <v>0</v>
      </c>
      <c r="BO124" s="134">
        <v>1</v>
      </c>
      <c r="BP124" s="134">
        <v>0</v>
      </c>
      <c r="BQ124" s="116"/>
    </row>
    <row r="125" spans="1:69">
      <c r="A125" s="110" t="s">
        <v>376</v>
      </c>
      <c r="B125" s="134">
        <f t="shared" si="3"/>
        <v>1</v>
      </c>
      <c r="C125" s="134">
        <v>0</v>
      </c>
      <c r="D125" s="134">
        <v>0</v>
      </c>
      <c r="E125" s="134">
        <v>0</v>
      </c>
      <c r="F125" s="134">
        <v>0</v>
      </c>
      <c r="G125" s="134">
        <v>0</v>
      </c>
      <c r="H125" s="134">
        <v>0</v>
      </c>
      <c r="I125" s="134">
        <v>0</v>
      </c>
      <c r="J125" s="134">
        <v>0</v>
      </c>
      <c r="K125" s="134">
        <v>0</v>
      </c>
      <c r="L125" s="134">
        <v>0</v>
      </c>
      <c r="M125" s="134">
        <v>0</v>
      </c>
      <c r="N125" s="134">
        <v>0</v>
      </c>
      <c r="O125" s="134">
        <v>0</v>
      </c>
      <c r="P125" s="134">
        <v>0</v>
      </c>
      <c r="Q125" s="134">
        <v>0</v>
      </c>
      <c r="R125" s="134">
        <v>0</v>
      </c>
      <c r="S125" s="134">
        <v>0</v>
      </c>
      <c r="T125" s="134">
        <v>0</v>
      </c>
      <c r="U125" s="134">
        <v>1</v>
      </c>
      <c r="V125" s="134">
        <v>0</v>
      </c>
      <c r="W125" s="134">
        <v>0</v>
      </c>
      <c r="X125" s="134">
        <v>0</v>
      </c>
      <c r="Y125" s="134">
        <v>0</v>
      </c>
      <c r="Z125" s="134">
        <v>0</v>
      </c>
      <c r="AA125" s="134">
        <v>0</v>
      </c>
      <c r="AB125" s="134">
        <v>0</v>
      </c>
      <c r="AC125" s="134">
        <v>0</v>
      </c>
      <c r="AD125" s="134">
        <v>0</v>
      </c>
      <c r="AE125" s="134">
        <v>0</v>
      </c>
      <c r="AF125" s="134">
        <v>0</v>
      </c>
      <c r="AG125" s="134">
        <v>0</v>
      </c>
      <c r="AH125" s="134">
        <v>0</v>
      </c>
      <c r="AI125" s="134">
        <v>0</v>
      </c>
      <c r="AJ125" s="134">
        <v>0</v>
      </c>
      <c r="AK125" s="134">
        <v>0</v>
      </c>
      <c r="AL125" s="134">
        <v>0</v>
      </c>
      <c r="AM125" s="134">
        <v>0</v>
      </c>
      <c r="AN125" s="134">
        <v>0</v>
      </c>
      <c r="AO125" s="134">
        <v>0</v>
      </c>
      <c r="AP125" s="134">
        <v>0</v>
      </c>
      <c r="AQ125" s="134">
        <v>0</v>
      </c>
      <c r="AR125" s="134">
        <v>0</v>
      </c>
      <c r="AS125" s="134">
        <v>0</v>
      </c>
      <c r="AT125" s="134">
        <v>0</v>
      </c>
      <c r="AU125" s="134">
        <v>0</v>
      </c>
      <c r="AV125" s="134">
        <v>0</v>
      </c>
      <c r="AW125" s="134">
        <v>0</v>
      </c>
      <c r="AX125" s="134">
        <v>0</v>
      </c>
      <c r="AY125" s="134">
        <v>0</v>
      </c>
      <c r="AZ125" s="134">
        <v>0</v>
      </c>
      <c r="BA125" s="134">
        <v>0</v>
      </c>
      <c r="BB125" s="134">
        <v>0</v>
      </c>
      <c r="BC125" s="134">
        <v>0</v>
      </c>
      <c r="BD125" s="134">
        <v>0</v>
      </c>
      <c r="BE125" s="134">
        <v>0</v>
      </c>
      <c r="BF125" s="134">
        <v>0</v>
      </c>
      <c r="BG125" s="134">
        <v>0</v>
      </c>
      <c r="BH125" s="134">
        <v>0</v>
      </c>
      <c r="BI125" s="134">
        <v>0</v>
      </c>
      <c r="BJ125" s="134">
        <v>0</v>
      </c>
      <c r="BK125" s="134">
        <v>0</v>
      </c>
      <c r="BL125" s="134">
        <v>0</v>
      </c>
      <c r="BM125" s="134">
        <v>0</v>
      </c>
      <c r="BN125" s="134">
        <v>0</v>
      </c>
      <c r="BO125" s="134">
        <v>0</v>
      </c>
      <c r="BP125" s="134">
        <v>0</v>
      </c>
      <c r="BQ125" s="116"/>
    </row>
    <row r="126" spans="1:69">
      <c r="A126" s="133" t="s">
        <v>377</v>
      </c>
      <c r="B126" s="134">
        <f t="shared" si="3"/>
        <v>126</v>
      </c>
      <c r="C126" s="134">
        <v>0</v>
      </c>
      <c r="D126" s="134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0</v>
      </c>
      <c r="R126" s="134">
        <v>4</v>
      </c>
      <c r="S126" s="134">
        <v>0</v>
      </c>
      <c r="T126" s="134">
        <v>15</v>
      </c>
      <c r="U126" s="134">
        <v>0</v>
      </c>
      <c r="V126" s="134">
        <v>0</v>
      </c>
      <c r="W126" s="134">
        <v>0</v>
      </c>
      <c r="X126" s="134">
        <v>0</v>
      </c>
      <c r="Y126" s="134">
        <v>0</v>
      </c>
      <c r="Z126" s="134">
        <v>0</v>
      </c>
      <c r="AA126" s="134">
        <v>10</v>
      </c>
      <c r="AB126" s="134">
        <v>0</v>
      </c>
      <c r="AC126" s="134">
        <v>2</v>
      </c>
      <c r="AD126" s="134">
        <v>11</v>
      </c>
      <c r="AE126" s="134">
        <v>0</v>
      </c>
      <c r="AF126" s="134">
        <v>1</v>
      </c>
      <c r="AG126" s="134">
        <v>9</v>
      </c>
      <c r="AH126" s="134">
        <v>1</v>
      </c>
      <c r="AI126" s="134">
        <v>1</v>
      </c>
      <c r="AJ126" s="134">
        <v>0</v>
      </c>
      <c r="AK126" s="134">
        <v>0</v>
      </c>
      <c r="AL126" s="134">
        <v>0</v>
      </c>
      <c r="AM126" s="134">
        <v>0</v>
      </c>
      <c r="AN126" s="134">
        <v>4</v>
      </c>
      <c r="AO126" s="134">
        <v>3</v>
      </c>
      <c r="AP126" s="134">
        <v>1</v>
      </c>
      <c r="AQ126" s="134">
        <v>3</v>
      </c>
      <c r="AR126" s="134">
        <v>0</v>
      </c>
      <c r="AS126" s="134">
        <v>0</v>
      </c>
      <c r="AT126" s="134">
        <v>1</v>
      </c>
      <c r="AU126" s="134">
        <v>18</v>
      </c>
      <c r="AV126" s="134">
        <v>2</v>
      </c>
      <c r="AW126" s="134">
        <v>1</v>
      </c>
      <c r="AX126" s="134">
        <v>6</v>
      </c>
      <c r="AY126" s="134">
        <v>2</v>
      </c>
      <c r="AZ126" s="134">
        <v>3</v>
      </c>
      <c r="BA126" s="134">
        <v>4</v>
      </c>
      <c r="BB126" s="134">
        <v>2</v>
      </c>
      <c r="BC126" s="134">
        <v>0</v>
      </c>
      <c r="BD126" s="134">
        <v>0</v>
      </c>
      <c r="BE126" s="134">
        <v>3</v>
      </c>
      <c r="BF126" s="134">
        <v>7</v>
      </c>
      <c r="BG126" s="134">
        <v>0</v>
      </c>
      <c r="BH126" s="134">
        <v>1</v>
      </c>
      <c r="BI126" s="134">
        <v>2</v>
      </c>
      <c r="BJ126" s="134">
        <v>1</v>
      </c>
      <c r="BK126" s="134">
        <v>0</v>
      </c>
      <c r="BL126" s="134">
        <v>0</v>
      </c>
      <c r="BM126" s="134">
        <v>0</v>
      </c>
      <c r="BN126" s="134">
        <v>0</v>
      </c>
      <c r="BO126" s="134">
        <v>6</v>
      </c>
      <c r="BP126" s="134">
        <v>2</v>
      </c>
      <c r="BQ126" s="116"/>
    </row>
    <row r="127" spans="1:69">
      <c r="A127" s="110" t="s">
        <v>378</v>
      </c>
      <c r="B127" s="134">
        <f t="shared" si="3"/>
        <v>18</v>
      </c>
      <c r="C127" s="134">
        <v>0</v>
      </c>
      <c r="D127" s="134">
        <v>0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0</v>
      </c>
      <c r="N127" s="134">
        <v>0</v>
      </c>
      <c r="O127" s="134">
        <v>0</v>
      </c>
      <c r="P127" s="134">
        <v>0</v>
      </c>
      <c r="Q127" s="134">
        <v>0</v>
      </c>
      <c r="R127" s="134">
        <v>1</v>
      </c>
      <c r="S127" s="134">
        <v>0</v>
      </c>
      <c r="T127" s="134">
        <v>0</v>
      </c>
      <c r="U127" s="134">
        <v>0</v>
      </c>
      <c r="V127" s="134">
        <v>0</v>
      </c>
      <c r="W127" s="134">
        <v>0</v>
      </c>
      <c r="X127" s="134">
        <v>1</v>
      </c>
      <c r="Y127" s="134">
        <v>0</v>
      </c>
      <c r="Z127" s="134">
        <v>0</v>
      </c>
      <c r="AA127" s="134">
        <v>2</v>
      </c>
      <c r="AB127" s="134">
        <v>0</v>
      </c>
      <c r="AC127" s="134">
        <v>1</v>
      </c>
      <c r="AD127" s="134">
        <v>0</v>
      </c>
      <c r="AE127" s="134">
        <v>0</v>
      </c>
      <c r="AF127" s="134">
        <v>0</v>
      </c>
      <c r="AG127" s="134">
        <v>2</v>
      </c>
      <c r="AH127" s="134">
        <v>0</v>
      </c>
      <c r="AI127" s="134">
        <v>1</v>
      </c>
      <c r="AJ127" s="134">
        <v>0</v>
      </c>
      <c r="AK127" s="134">
        <v>0</v>
      </c>
      <c r="AL127" s="134">
        <v>0</v>
      </c>
      <c r="AM127" s="134">
        <v>0</v>
      </c>
      <c r="AN127" s="134">
        <v>2</v>
      </c>
      <c r="AO127" s="134">
        <v>0</v>
      </c>
      <c r="AP127" s="134">
        <v>1</v>
      </c>
      <c r="AQ127" s="134">
        <v>0</v>
      </c>
      <c r="AR127" s="134">
        <v>0</v>
      </c>
      <c r="AS127" s="134">
        <v>0</v>
      </c>
      <c r="AT127" s="134">
        <v>0</v>
      </c>
      <c r="AU127" s="134">
        <v>1</v>
      </c>
      <c r="AV127" s="134">
        <v>0</v>
      </c>
      <c r="AW127" s="134">
        <v>2</v>
      </c>
      <c r="AX127" s="134">
        <v>0</v>
      </c>
      <c r="AY127" s="134">
        <v>0</v>
      </c>
      <c r="AZ127" s="134">
        <v>1</v>
      </c>
      <c r="BA127" s="134">
        <v>1</v>
      </c>
      <c r="BB127" s="134">
        <v>0</v>
      </c>
      <c r="BC127" s="134">
        <v>0</v>
      </c>
      <c r="BD127" s="134">
        <v>0</v>
      </c>
      <c r="BE127" s="134">
        <v>0</v>
      </c>
      <c r="BF127" s="134">
        <v>0</v>
      </c>
      <c r="BG127" s="134">
        <v>0</v>
      </c>
      <c r="BH127" s="134">
        <v>0</v>
      </c>
      <c r="BI127" s="134">
        <v>0</v>
      </c>
      <c r="BJ127" s="134">
        <v>1</v>
      </c>
      <c r="BK127" s="134">
        <v>0</v>
      </c>
      <c r="BL127" s="134">
        <v>0</v>
      </c>
      <c r="BM127" s="134">
        <v>0</v>
      </c>
      <c r="BN127" s="134">
        <v>0</v>
      </c>
      <c r="BO127" s="134">
        <v>1</v>
      </c>
      <c r="BP127" s="134">
        <v>0</v>
      </c>
      <c r="BQ127" s="116"/>
    </row>
    <row r="128" spans="1:69">
      <c r="A128" s="133" t="s">
        <v>379</v>
      </c>
      <c r="B128" s="134">
        <f t="shared" si="3"/>
        <v>1</v>
      </c>
      <c r="C128" s="134">
        <v>0</v>
      </c>
      <c r="D128" s="134">
        <v>0</v>
      </c>
      <c r="E128" s="134">
        <v>0</v>
      </c>
      <c r="F128" s="134">
        <v>0</v>
      </c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0</v>
      </c>
      <c r="M128" s="134">
        <v>0</v>
      </c>
      <c r="N128" s="134">
        <v>0</v>
      </c>
      <c r="O128" s="134">
        <v>0</v>
      </c>
      <c r="P128" s="134">
        <v>0</v>
      </c>
      <c r="Q128" s="134">
        <v>0</v>
      </c>
      <c r="R128" s="134">
        <v>0</v>
      </c>
      <c r="S128" s="134">
        <v>0</v>
      </c>
      <c r="T128" s="134">
        <v>0</v>
      </c>
      <c r="U128" s="134">
        <v>0</v>
      </c>
      <c r="V128" s="134">
        <v>0</v>
      </c>
      <c r="W128" s="134">
        <v>0</v>
      </c>
      <c r="X128" s="134">
        <v>0</v>
      </c>
      <c r="Y128" s="134">
        <v>0</v>
      </c>
      <c r="Z128" s="134">
        <v>0</v>
      </c>
      <c r="AA128" s="134">
        <v>0</v>
      </c>
      <c r="AB128" s="134">
        <v>0</v>
      </c>
      <c r="AC128" s="134">
        <v>0</v>
      </c>
      <c r="AD128" s="134">
        <v>0</v>
      </c>
      <c r="AE128" s="134">
        <v>0</v>
      </c>
      <c r="AF128" s="134">
        <v>0</v>
      </c>
      <c r="AG128" s="134">
        <v>0</v>
      </c>
      <c r="AH128" s="134">
        <v>0</v>
      </c>
      <c r="AI128" s="134">
        <v>0</v>
      </c>
      <c r="AJ128" s="134">
        <v>0</v>
      </c>
      <c r="AK128" s="134">
        <v>0</v>
      </c>
      <c r="AL128" s="134">
        <v>0</v>
      </c>
      <c r="AM128" s="134">
        <v>0</v>
      </c>
      <c r="AN128" s="134">
        <v>0</v>
      </c>
      <c r="AO128" s="134">
        <v>0</v>
      </c>
      <c r="AP128" s="134">
        <v>0</v>
      </c>
      <c r="AQ128" s="134">
        <v>0</v>
      </c>
      <c r="AR128" s="134">
        <v>0</v>
      </c>
      <c r="AS128" s="134">
        <v>0</v>
      </c>
      <c r="AT128" s="134">
        <v>0</v>
      </c>
      <c r="AU128" s="134">
        <v>1</v>
      </c>
      <c r="AV128" s="134">
        <v>0</v>
      </c>
      <c r="AW128" s="134">
        <v>0</v>
      </c>
      <c r="AX128" s="134">
        <v>0</v>
      </c>
      <c r="AY128" s="134">
        <v>0</v>
      </c>
      <c r="AZ128" s="134">
        <v>0</v>
      </c>
      <c r="BA128" s="134">
        <v>0</v>
      </c>
      <c r="BB128" s="134">
        <v>0</v>
      </c>
      <c r="BC128" s="134">
        <v>0</v>
      </c>
      <c r="BD128" s="134">
        <v>0</v>
      </c>
      <c r="BE128" s="134">
        <v>0</v>
      </c>
      <c r="BF128" s="134">
        <v>0</v>
      </c>
      <c r="BG128" s="134">
        <v>0</v>
      </c>
      <c r="BH128" s="134">
        <v>0</v>
      </c>
      <c r="BI128" s="134">
        <v>0</v>
      </c>
      <c r="BJ128" s="134">
        <v>0</v>
      </c>
      <c r="BK128" s="134">
        <v>0</v>
      </c>
      <c r="BL128" s="134">
        <v>0</v>
      </c>
      <c r="BM128" s="134">
        <v>0</v>
      </c>
      <c r="BN128" s="134">
        <v>0</v>
      </c>
      <c r="BO128" s="134">
        <v>0</v>
      </c>
      <c r="BP128" s="134">
        <v>0</v>
      </c>
      <c r="BQ128" s="116"/>
    </row>
    <row r="129" spans="1:69">
      <c r="A129" s="146" t="s">
        <v>380</v>
      </c>
      <c r="B129" s="134">
        <f t="shared" si="3"/>
        <v>824</v>
      </c>
      <c r="C129" s="134">
        <v>0</v>
      </c>
      <c r="D129" s="134">
        <v>0</v>
      </c>
      <c r="E129" s="134">
        <v>0</v>
      </c>
      <c r="F129" s="134">
        <v>0</v>
      </c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0</v>
      </c>
      <c r="M129" s="134">
        <v>0</v>
      </c>
      <c r="N129" s="134">
        <v>0</v>
      </c>
      <c r="O129" s="134">
        <v>0</v>
      </c>
      <c r="P129" s="134">
        <v>0</v>
      </c>
      <c r="Q129" s="134">
        <v>17</v>
      </c>
      <c r="R129" s="134">
        <v>12</v>
      </c>
      <c r="S129" s="134">
        <v>0</v>
      </c>
      <c r="T129" s="134">
        <v>406</v>
      </c>
      <c r="U129" s="134">
        <v>0</v>
      </c>
      <c r="V129" s="134">
        <v>0</v>
      </c>
      <c r="W129" s="134">
        <v>0</v>
      </c>
      <c r="X129" s="134">
        <v>0</v>
      </c>
      <c r="Y129" s="134">
        <v>1</v>
      </c>
      <c r="Z129" s="134">
        <v>0</v>
      </c>
      <c r="AA129" s="134">
        <v>41</v>
      </c>
      <c r="AB129" s="134">
        <v>9</v>
      </c>
      <c r="AC129" s="134">
        <v>9</v>
      </c>
      <c r="AD129" s="134">
        <v>25</v>
      </c>
      <c r="AE129" s="134">
        <v>0</v>
      </c>
      <c r="AF129" s="134">
        <v>1</v>
      </c>
      <c r="AG129" s="134">
        <v>19</v>
      </c>
      <c r="AH129" s="134">
        <v>8</v>
      </c>
      <c r="AI129" s="134">
        <v>8</v>
      </c>
      <c r="AJ129" s="134">
        <v>0</v>
      </c>
      <c r="AK129" s="134">
        <v>0</v>
      </c>
      <c r="AL129" s="134">
        <v>14</v>
      </c>
      <c r="AM129" s="134">
        <v>0</v>
      </c>
      <c r="AN129" s="134">
        <v>7</v>
      </c>
      <c r="AO129" s="134">
        <v>12</v>
      </c>
      <c r="AP129" s="134">
        <v>10</v>
      </c>
      <c r="AQ129" s="134">
        <v>18</v>
      </c>
      <c r="AR129" s="134">
        <v>0</v>
      </c>
      <c r="AS129" s="134">
        <v>5</v>
      </c>
      <c r="AT129" s="134">
        <v>0</v>
      </c>
      <c r="AU129" s="134">
        <v>42</v>
      </c>
      <c r="AV129" s="134">
        <v>4</v>
      </c>
      <c r="AW129" s="134">
        <v>2</v>
      </c>
      <c r="AX129" s="134">
        <v>22</v>
      </c>
      <c r="AY129" s="134">
        <v>4</v>
      </c>
      <c r="AZ129" s="134">
        <v>42</v>
      </c>
      <c r="BA129" s="134">
        <v>1</v>
      </c>
      <c r="BB129" s="134">
        <v>13</v>
      </c>
      <c r="BC129" s="134">
        <v>0</v>
      </c>
      <c r="BD129" s="134">
        <v>30</v>
      </c>
      <c r="BE129" s="134">
        <v>2</v>
      </c>
      <c r="BF129" s="134">
        <v>5</v>
      </c>
      <c r="BG129" s="134">
        <v>0</v>
      </c>
      <c r="BH129" s="134">
        <v>8</v>
      </c>
      <c r="BI129" s="134">
        <v>1</v>
      </c>
      <c r="BJ129" s="134">
        <v>1</v>
      </c>
      <c r="BK129" s="134">
        <v>0</v>
      </c>
      <c r="BL129" s="134">
        <v>4</v>
      </c>
      <c r="BM129" s="134">
        <v>12</v>
      </c>
      <c r="BN129" s="134">
        <v>1</v>
      </c>
      <c r="BO129" s="134">
        <v>4</v>
      </c>
      <c r="BP129" s="134">
        <v>4</v>
      </c>
      <c r="BQ129" s="116"/>
    </row>
    <row r="130" spans="1:69">
      <c r="A130" s="133" t="s">
        <v>381</v>
      </c>
      <c r="B130" s="134">
        <f t="shared" si="3"/>
        <v>594</v>
      </c>
      <c r="C130" s="134">
        <v>0</v>
      </c>
      <c r="D130" s="134">
        <v>0</v>
      </c>
      <c r="E130" s="134">
        <v>0</v>
      </c>
      <c r="F130" s="134">
        <v>0</v>
      </c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34">
        <v>0</v>
      </c>
      <c r="P130" s="134">
        <v>0</v>
      </c>
      <c r="Q130" s="134">
        <v>77</v>
      </c>
      <c r="R130" s="134">
        <v>0</v>
      </c>
      <c r="S130" s="134">
        <v>0</v>
      </c>
      <c r="T130" s="134">
        <v>0</v>
      </c>
      <c r="U130" s="134">
        <v>0</v>
      </c>
      <c r="V130" s="134">
        <v>0</v>
      </c>
      <c r="W130" s="134">
        <v>0</v>
      </c>
      <c r="X130" s="134">
        <v>0</v>
      </c>
      <c r="Y130" s="134">
        <v>0</v>
      </c>
      <c r="Z130" s="134">
        <v>0</v>
      </c>
      <c r="AA130" s="134">
        <v>15</v>
      </c>
      <c r="AB130" s="134">
        <v>4</v>
      </c>
      <c r="AC130" s="134">
        <v>7</v>
      </c>
      <c r="AD130" s="134">
        <v>13</v>
      </c>
      <c r="AE130" s="134">
        <v>0</v>
      </c>
      <c r="AF130" s="134">
        <v>3</v>
      </c>
      <c r="AG130" s="134">
        <v>39</v>
      </c>
      <c r="AH130" s="134">
        <v>12</v>
      </c>
      <c r="AI130" s="134">
        <v>25</v>
      </c>
      <c r="AJ130" s="134">
        <v>5</v>
      </c>
      <c r="AK130" s="134">
        <v>0</v>
      </c>
      <c r="AL130" s="134">
        <v>5</v>
      </c>
      <c r="AM130" s="134">
        <v>5</v>
      </c>
      <c r="AN130" s="134">
        <v>21</v>
      </c>
      <c r="AO130" s="134">
        <v>6</v>
      </c>
      <c r="AP130" s="134">
        <v>19</v>
      </c>
      <c r="AQ130" s="134">
        <v>4</v>
      </c>
      <c r="AR130" s="134">
        <v>0</v>
      </c>
      <c r="AS130" s="134">
        <v>3</v>
      </c>
      <c r="AT130" s="134">
        <v>1</v>
      </c>
      <c r="AU130" s="134">
        <v>29</v>
      </c>
      <c r="AV130" s="134">
        <v>0</v>
      </c>
      <c r="AW130" s="134">
        <v>11</v>
      </c>
      <c r="AX130" s="134">
        <v>30</v>
      </c>
      <c r="AY130" s="134">
        <v>9</v>
      </c>
      <c r="AZ130" s="134">
        <v>23</v>
      </c>
      <c r="BA130" s="134">
        <v>21</v>
      </c>
      <c r="BB130" s="134">
        <v>33</v>
      </c>
      <c r="BC130" s="134">
        <v>0</v>
      </c>
      <c r="BD130" s="134">
        <v>13</v>
      </c>
      <c r="BE130" s="134">
        <v>22</v>
      </c>
      <c r="BF130" s="134">
        <v>18</v>
      </c>
      <c r="BG130" s="134">
        <v>2</v>
      </c>
      <c r="BH130" s="134">
        <v>14</v>
      </c>
      <c r="BI130" s="134">
        <v>0</v>
      </c>
      <c r="BJ130" s="134">
        <v>11</v>
      </c>
      <c r="BK130" s="134">
        <v>0</v>
      </c>
      <c r="BL130" s="134">
        <v>0</v>
      </c>
      <c r="BM130" s="134">
        <v>32</v>
      </c>
      <c r="BN130" s="134">
        <v>9</v>
      </c>
      <c r="BO130" s="134">
        <v>40</v>
      </c>
      <c r="BP130" s="134">
        <v>13</v>
      </c>
      <c r="BQ130" s="116"/>
    </row>
    <row r="131" spans="1:69">
      <c r="A131" s="133" t="s">
        <v>382</v>
      </c>
      <c r="B131" s="134">
        <f t="shared" si="3"/>
        <v>503</v>
      </c>
      <c r="C131" s="134">
        <v>2</v>
      </c>
      <c r="D131" s="134">
        <v>0</v>
      </c>
      <c r="E131" s="134">
        <v>0</v>
      </c>
      <c r="F131" s="134">
        <v>0</v>
      </c>
      <c r="G131" s="134">
        <v>0</v>
      </c>
      <c r="H131" s="134">
        <v>0</v>
      </c>
      <c r="I131" s="134">
        <v>0</v>
      </c>
      <c r="J131" s="134">
        <v>0</v>
      </c>
      <c r="K131" s="134">
        <v>0</v>
      </c>
      <c r="L131" s="134">
        <v>0</v>
      </c>
      <c r="M131" s="134">
        <v>1</v>
      </c>
      <c r="N131" s="134">
        <v>0</v>
      </c>
      <c r="O131" s="134">
        <v>0</v>
      </c>
      <c r="P131" s="134">
        <v>0</v>
      </c>
      <c r="Q131" s="134">
        <v>15</v>
      </c>
      <c r="R131" s="134">
        <v>6</v>
      </c>
      <c r="S131" s="134">
        <v>0</v>
      </c>
      <c r="T131" s="134">
        <v>0</v>
      </c>
      <c r="U131" s="134">
        <v>0</v>
      </c>
      <c r="V131" s="134">
        <v>0</v>
      </c>
      <c r="W131" s="134">
        <v>0</v>
      </c>
      <c r="X131" s="134">
        <v>1</v>
      </c>
      <c r="Y131" s="134">
        <v>20</v>
      </c>
      <c r="Z131" s="134">
        <v>0</v>
      </c>
      <c r="AA131" s="134">
        <v>42</v>
      </c>
      <c r="AB131" s="134">
        <v>28</v>
      </c>
      <c r="AC131" s="134">
        <v>28</v>
      </c>
      <c r="AD131" s="134">
        <v>30</v>
      </c>
      <c r="AE131" s="134">
        <v>0</v>
      </c>
      <c r="AF131" s="134">
        <v>6</v>
      </c>
      <c r="AG131" s="134">
        <v>28</v>
      </c>
      <c r="AH131" s="134">
        <v>1</v>
      </c>
      <c r="AI131" s="134">
        <v>9</v>
      </c>
      <c r="AJ131" s="134">
        <v>3</v>
      </c>
      <c r="AK131" s="134">
        <v>3</v>
      </c>
      <c r="AL131" s="134">
        <v>2</v>
      </c>
      <c r="AM131" s="134">
        <v>3</v>
      </c>
      <c r="AN131" s="134">
        <v>6</v>
      </c>
      <c r="AO131" s="134">
        <v>4</v>
      </c>
      <c r="AP131" s="134">
        <v>23</v>
      </c>
      <c r="AQ131" s="134">
        <v>13</v>
      </c>
      <c r="AR131" s="134">
        <v>0</v>
      </c>
      <c r="AS131" s="134">
        <v>3</v>
      </c>
      <c r="AT131" s="134">
        <v>0</v>
      </c>
      <c r="AU131" s="134">
        <v>30</v>
      </c>
      <c r="AV131" s="134">
        <v>2</v>
      </c>
      <c r="AW131" s="134">
        <v>11</v>
      </c>
      <c r="AX131" s="134">
        <v>17</v>
      </c>
      <c r="AY131" s="134">
        <v>5</v>
      </c>
      <c r="AZ131" s="134">
        <v>6</v>
      </c>
      <c r="BA131" s="134">
        <v>6</v>
      </c>
      <c r="BB131" s="134">
        <v>11</v>
      </c>
      <c r="BC131" s="134">
        <v>1</v>
      </c>
      <c r="BD131" s="134">
        <v>10</v>
      </c>
      <c r="BE131" s="134">
        <v>6</v>
      </c>
      <c r="BF131" s="134">
        <v>6</v>
      </c>
      <c r="BG131" s="134">
        <v>0</v>
      </c>
      <c r="BH131" s="134">
        <v>8</v>
      </c>
      <c r="BI131" s="134">
        <v>6</v>
      </c>
      <c r="BJ131" s="134">
        <v>6</v>
      </c>
      <c r="BK131" s="134">
        <v>0</v>
      </c>
      <c r="BL131" s="134">
        <v>2</v>
      </c>
      <c r="BM131" s="134">
        <v>47</v>
      </c>
      <c r="BN131" s="134">
        <v>6</v>
      </c>
      <c r="BO131" s="134">
        <v>26</v>
      </c>
      <c r="BP131" s="134">
        <v>14</v>
      </c>
      <c r="BQ131" s="116"/>
    </row>
    <row r="132" spans="1:69">
      <c r="A132" s="133" t="s">
        <v>383</v>
      </c>
      <c r="B132" s="134">
        <f t="shared" si="3"/>
        <v>572</v>
      </c>
      <c r="C132" s="134">
        <v>1</v>
      </c>
      <c r="D132" s="134">
        <v>4</v>
      </c>
      <c r="E132" s="134">
        <v>0</v>
      </c>
      <c r="F132" s="134">
        <v>1</v>
      </c>
      <c r="G132" s="134">
        <v>1</v>
      </c>
      <c r="H132" s="134">
        <v>0</v>
      </c>
      <c r="I132" s="134">
        <v>1</v>
      </c>
      <c r="J132" s="134">
        <v>0</v>
      </c>
      <c r="K132" s="134">
        <v>3</v>
      </c>
      <c r="L132" s="134">
        <v>0</v>
      </c>
      <c r="M132" s="134">
        <v>2</v>
      </c>
      <c r="N132" s="134">
        <v>0</v>
      </c>
      <c r="O132" s="134">
        <v>0</v>
      </c>
      <c r="P132" s="134">
        <v>0</v>
      </c>
      <c r="Q132" s="134">
        <v>34</v>
      </c>
      <c r="R132" s="134">
        <v>18</v>
      </c>
      <c r="S132" s="134">
        <v>0</v>
      </c>
      <c r="T132" s="134">
        <v>0</v>
      </c>
      <c r="U132" s="134">
        <v>0</v>
      </c>
      <c r="V132" s="134">
        <v>0</v>
      </c>
      <c r="W132" s="134">
        <v>0</v>
      </c>
      <c r="X132" s="134">
        <v>0</v>
      </c>
      <c r="Y132" s="134">
        <v>4</v>
      </c>
      <c r="Z132" s="134">
        <v>0</v>
      </c>
      <c r="AA132" s="134">
        <v>53</v>
      </c>
      <c r="AB132" s="134">
        <v>24</v>
      </c>
      <c r="AC132" s="134">
        <v>22</v>
      </c>
      <c r="AD132" s="134">
        <v>27</v>
      </c>
      <c r="AE132" s="134">
        <v>0</v>
      </c>
      <c r="AF132" s="134">
        <v>3</v>
      </c>
      <c r="AG132" s="134">
        <v>11</v>
      </c>
      <c r="AH132" s="134">
        <v>5</v>
      </c>
      <c r="AI132" s="134">
        <v>8</v>
      </c>
      <c r="AJ132" s="134">
        <v>4</v>
      </c>
      <c r="AK132" s="134">
        <v>3</v>
      </c>
      <c r="AL132" s="134">
        <v>0</v>
      </c>
      <c r="AM132" s="134">
        <v>6</v>
      </c>
      <c r="AN132" s="134">
        <v>10</v>
      </c>
      <c r="AO132" s="134">
        <v>4</v>
      </c>
      <c r="AP132" s="134">
        <v>32</v>
      </c>
      <c r="AQ132" s="134">
        <v>9</v>
      </c>
      <c r="AR132" s="134">
        <v>0</v>
      </c>
      <c r="AS132" s="134">
        <v>4</v>
      </c>
      <c r="AT132" s="134">
        <v>1</v>
      </c>
      <c r="AU132" s="134">
        <v>17</v>
      </c>
      <c r="AV132" s="134">
        <v>3</v>
      </c>
      <c r="AW132" s="134">
        <v>20</v>
      </c>
      <c r="AX132" s="134">
        <v>21</v>
      </c>
      <c r="AY132" s="134">
        <v>20</v>
      </c>
      <c r="AZ132" s="134">
        <v>6</v>
      </c>
      <c r="BA132" s="134">
        <v>11</v>
      </c>
      <c r="BB132" s="134">
        <v>30</v>
      </c>
      <c r="BC132" s="134">
        <v>3</v>
      </c>
      <c r="BD132" s="134">
        <v>4</v>
      </c>
      <c r="BE132" s="134">
        <v>18</v>
      </c>
      <c r="BF132" s="134">
        <v>8</v>
      </c>
      <c r="BG132" s="134">
        <v>7</v>
      </c>
      <c r="BH132" s="134">
        <v>13</v>
      </c>
      <c r="BI132" s="134">
        <v>5</v>
      </c>
      <c r="BJ132" s="134">
        <v>2</v>
      </c>
      <c r="BK132" s="134">
        <v>0</v>
      </c>
      <c r="BL132" s="134">
        <v>2</v>
      </c>
      <c r="BM132" s="134">
        <v>48</v>
      </c>
      <c r="BN132" s="134">
        <v>6</v>
      </c>
      <c r="BO132" s="134">
        <v>25</v>
      </c>
      <c r="BP132" s="134">
        <v>8</v>
      </c>
      <c r="BQ132" s="116"/>
    </row>
    <row r="133" spans="1:69">
      <c r="A133" s="110" t="s">
        <v>384</v>
      </c>
      <c r="B133" s="134">
        <f t="shared" si="3"/>
        <v>19756</v>
      </c>
      <c r="C133" s="134">
        <v>210</v>
      </c>
      <c r="D133" s="134">
        <v>115</v>
      </c>
      <c r="E133" s="134">
        <v>80</v>
      </c>
      <c r="F133" s="134">
        <v>31</v>
      </c>
      <c r="G133" s="134">
        <v>22</v>
      </c>
      <c r="H133" s="134">
        <v>35</v>
      </c>
      <c r="I133" s="134">
        <v>44</v>
      </c>
      <c r="J133" s="134">
        <v>42</v>
      </c>
      <c r="K133" s="134">
        <v>38</v>
      </c>
      <c r="L133" s="134">
        <v>38</v>
      </c>
      <c r="M133" s="134">
        <v>41</v>
      </c>
      <c r="N133" s="134">
        <v>13</v>
      </c>
      <c r="O133" s="134">
        <v>19</v>
      </c>
      <c r="P133" s="134">
        <v>55</v>
      </c>
      <c r="Q133" s="134">
        <v>1673</v>
      </c>
      <c r="R133" s="134">
        <v>373</v>
      </c>
      <c r="S133" s="134">
        <v>0</v>
      </c>
      <c r="T133" s="134">
        <v>3</v>
      </c>
      <c r="U133" s="134">
        <v>0</v>
      </c>
      <c r="V133" s="134">
        <v>0</v>
      </c>
      <c r="W133" s="134">
        <v>0</v>
      </c>
      <c r="X133" s="134">
        <v>0</v>
      </c>
      <c r="Y133" s="134">
        <v>1</v>
      </c>
      <c r="Z133" s="134">
        <v>0</v>
      </c>
      <c r="AA133" s="134">
        <v>1431</v>
      </c>
      <c r="AB133" s="134">
        <v>250</v>
      </c>
      <c r="AC133" s="134">
        <v>244</v>
      </c>
      <c r="AD133" s="134">
        <v>631</v>
      </c>
      <c r="AE133" s="134">
        <v>1</v>
      </c>
      <c r="AF133" s="134">
        <v>204</v>
      </c>
      <c r="AG133" s="134">
        <v>1316</v>
      </c>
      <c r="AH133" s="134">
        <v>308</v>
      </c>
      <c r="AI133" s="134">
        <v>711</v>
      </c>
      <c r="AJ133" s="134">
        <v>107</v>
      </c>
      <c r="AK133" s="134">
        <v>98</v>
      </c>
      <c r="AL133" s="134">
        <v>191</v>
      </c>
      <c r="AM133" s="134">
        <v>313</v>
      </c>
      <c r="AN133" s="134">
        <v>402</v>
      </c>
      <c r="AO133" s="134">
        <v>340</v>
      </c>
      <c r="AP133" s="134">
        <v>982</v>
      </c>
      <c r="AQ133" s="134">
        <v>280</v>
      </c>
      <c r="AR133" s="134">
        <v>0</v>
      </c>
      <c r="AS133" s="134">
        <v>406</v>
      </c>
      <c r="AT133" s="134">
        <v>64</v>
      </c>
      <c r="AU133" s="134">
        <v>823</v>
      </c>
      <c r="AV133" s="134">
        <v>203</v>
      </c>
      <c r="AW133" s="134">
        <v>275</v>
      </c>
      <c r="AX133" s="134">
        <v>390</v>
      </c>
      <c r="AY133" s="134">
        <v>305</v>
      </c>
      <c r="AZ133" s="134">
        <v>929</v>
      </c>
      <c r="BA133" s="134">
        <v>617</v>
      </c>
      <c r="BB133" s="134">
        <v>833</v>
      </c>
      <c r="BC133" s="134">
        <v>162</v>
      </c>
      <c r="BD133" s="134">
        <v>448</v>
      </c>
      <c r="BE133" s="134">
        <v>484</v>
      </c>
      <c r="BF133" s="134">
        <v>323</v>
      </c>
      <c r="BG133" s="134">
        <v>200</v>
      </c>
      <c r="BH133" s="134">
        <v>262</v>
      </c>
      <c r="BI133" s="134">
        <v>272</v>
      </c>
      <c r="BJ133" s="134">
        <v>368</v>
      </c>
      <c r="BK133" s="134">
        <v>0</v>
      </c>
      <c r="BL133" s="134">
        <v>156</v>
      </c>
      <c r="BM133" s="134">
        <v>572</v>
      </c>
      <c r="BN133" s="134">
        <v>183</v>
      </c>
      <c r="BO133" s="134">
        <v>397</v>
      </c>
      <c r="BP133" s="134">
        <v>442</v>
      </c>
      <c r="BQ133" s="116"/>
    </row>
    <row r="134" spans="1:69">
      <c r="A134" s="110" t="s">
        <v>385</v>
      </c>
      <c r="B134" s="134">
        <f t="shared" si="3"/>
        <v>109</v>
      </c>
      <c r="C134" s="134">
        <v>4</v>
      </c>
      <c r="D134" s="134">
        <v>2</v>
      </c>
      <c r="E134" s="134">
        <v>0</v>
      </c>
      <c r="F134" s="134">
        <v>3</v>
      </c>
      <c r="G134" s="134">
        <v>0</v>
      </c>
      <c r="H134" s="134">
        <v>0</v>
      </c>
      <c r="I134" s="134">
        <v>0</v>
      </c>
      <c r="J134" s="134">
        <v>0</v>
      </c>
      <c r="K134" s="134">
        <v>9</v>
      </c>
      <c r="L134" s="134">
        <v>6</v>
      </c>
      <c r="M134" s="134">
        <v>7</v>
      </c>
      <c r="N134" s="134">
        <v>0</v>
      </c>
      <c r="O134" s="134">
        <v>1</v>
      </c>
      <c r="P134" s="134">
        <v>0</v>
      </c>
      <c r="Q134" s="134">
        <v>0</v>
      </c>
      <c r="R134" s="134">
        <v>1</v>
      </c>
      <c r="S134" s="134">
        <v>0</v>
      </c>
      <c r="T134" s="134">
        <v>0</v>
      </c>
      <c r="U134" s="134">
        <v>0</v>
      </c>
      <c r="V134" s="134">
        <v>0</v>
      </c>
      <c r="W134" s="134">
        <v>0</v>
      </c>
      <c r="X134" s="134">
        <v>0</v>
      </c>
      <c r="Y134" s="134">
        <v>0</v>
      </c>
      <c r="Z134" s="134">
        <v>0</v>
      </c>
      <c r="AA134" s="134">
        <v>1</v>
      </c>
      <c r="AB134" s="134">
        <v>2</v>
      </c>
      <c r="AC134" s="134">
        <v>9</v>
      </c>
      <c r="AD134" s="134">
        <v>5</v>
      </c>
      <c r="AE134" s="134">
        <v>0</v>
      </c>
      <c r="AF134" s="134">
        <v>0</v>
      </c>
      <c r="AG134" s="134">
        <v>7</v>
      </c>
      <c r="AH134" s="134">
        <v>1</v>
      </c>
      <c r="AI134" s="134">
        <v>4</v>
      </c>
      <c r="AJ134" s="134">
        <v>0</v>
      </c>
      <c r="AK134" s="134">
        <v>0</v>
      </c>
      <c r="AL134" s="134">
        <v>0</v>
      </c>
      <c r="AM134" s="134">
        <v>0</v>
      </c>
      <c r="AN134" s="134">
        <v>1</v>
      </c>
      <c r="AO134" s="134">
        <v>1</v>
      </c>
      <c r="AP134" s="134">
        <v>1</v>
      </c>
      <c r="AQ134" s="134">
        <v>0</v>
      </c>
      <c r="AR134" s="134">
        <v>0</v>
      </c>
      <c r="AS134" s="134">
        <v>1</v>
      </c>
      <c r="AT134" s="134">
        <v>0</v>
      </c>
      <c r="AU134" s="134">
        <v>1</v>
      </c>
      <c r="AV134" s="134">
        <v>0</v>
      </c>
      <c r="AW134" s="134">
        <v>1</v>
      </c>
      <c r="AX134" s="134">
        <v>0</v>
      </c>
      <c r="AY134" s="134">
        <v>12</v>
      </c>
      <c r="AZ134" s="134">
        <v>0</v>
      </c>
      <c r="BA134" s="134">
        <v>1</v>
      </c>
      <c r="BB134" s="134">
        <v>0</v>
      </c>
      <c r="BC134" s="134">
        <v>0</v>
      </c>
      <c r="BD134" s="134">
        <v>1</v>
      </c>
      <c r="BE134" s="134">
        <v>4</v>
      </c>
      <c r="BF134" s="134">
        <v>1</v>
      </c>
      <c r="BG134" s="134">
        <v>1</v>
      </c>
      <c r="BH134" s="134">
        <v>3</v>
      </c>
      <c r="BI134" s="134">
        <v>0</v>
      </c>
      <c r="BJ134" s="134">
        <v>1</v>
      </c>
      <c r="BK134" s="134">
        <v>0</v>
      </c>
      <c r="BL134" s="134">
        <v>3</v>
      </c>
      <c r="BM134" s="134">
        <v>1</v>
      </c>
      <c r="BN134" s="134">
        <v>1</v>
      </c>
      <c r="BO134" s="134">
        <v>2</v>
      </c>
      <c r="BP134" s="134">
        <v>10</v>
      </c>
      <c r="BQ134" s="116"/>
    </row>
    <row r="135" spans="1:69">
      <c r="A135" s="133" t="s">
        <v>386</v>
      </c>
      <c r="B135" s="134">
        <f t="shared" si="3"/>
        <v>3604</v>
      </c>
      <c r="C135" s="134">
        <v>32</v>
      </c>
      <c r="D135" s="134">
        <v>42</v>
      </c>
      <c r="E135" s="134">
        <v>7</v>
      </c>
      <c r="F135" s="134">
        <v>25</v>
      </c>
      <c r="G135" s="134">
        <v>19</v>
      </c>
      <c r="H135" s="134">
        <v>18</v>
      </c>
      <c r="I135" s="134">
        <v>13</v>
      </c>
      <c r="J135" s="134">
        <v>8</v>
      </c>
      <c r="K135" s="134">
        <v>4</v>
      </c>
      <c r="L135" s="134">
        <v>10</v>
      </c>
      <c r="M135" s="134">
        <v>7</v>
      </c>
      <c r="N135" s="134">
        <v>1</v>
      </c>
      <c r="O135" s="134">
        <v>2</v>
      </c>
      <c r="P135" s="134">
        <v>39</v>
      </c>
      <c r="Q135" s="134">
        <v>26</v>
      </c>
      <c r="R135" s="134">
        <v>40</v>
      </c>
      <c r="S135" s="134">
        <v>0</v>
      </c>
      <c r="T135" s="134">
        <v>2</v>
      </c>
      <c r="U135" s="134">
        <v>0</v>
      </c>
      <c r="V135" s="134">
        <v>0</v>
      </c>
      <c r="W135" s="134">
        <v>0</v>
      </c>
      <c r="X135" s="134">
        <v>0</v>
      </c>
      <c r="Y135" s="134">
        <v>643</v>
      </c>
      <c r="Z135" s="134">
        <v>0</v>
      </c>
      <c r="AA135" s="134">
        <v>110</v>
      </c>
      <c r="AB135" s="134">
        <v>78</v>
      </c>
      <c r="AC135" s="134">
        <v>26</v>
      </c>
      <c r="AD135" s="134">
        <v>57</v>
      </c>
      <c r="AE135" s="134">
        <v>0</v>
      </c>
      <c r="AF135" s="134">
        <v>30</v>
      </c>
      <c r="AG135" s="134">
        <v>171</v>
      </c>
      <c r="AH135" s="134">
        <v>18</v>
      </c>
      <c r="AI135" s="134">
        <v>96</v>
      </c>
      <c r="AJ135" s="134">
        <v>26</v>
      </c>
      <c r="AK135" s="134">
        <v>27</v>
      </c>
      <c r="AL135" s="134">
        <v>6</v>
      </c>
      <c r="AM135" s="134">
        <v>55</v>
      </c>
      <c r="AN135" s="134">
        <v>31</v>
      </c>
      <c r="AO135" s="134">
        <v>19</v>
      </c>
      <c r="AP135" s="134">
        <v>286</v>
      </c>
      <c r="AQ135" s="134">
        <v>82</v>
      </c>
      <c r="AR135" s="134">
        <v>0</v>
      </c>
      <c r="AS135" s="134">
        <v>26</v>
      </c>
      <c r="AT135" s="134">
        <v>12</v>
      </c>
      <c r="AU135" s="134">
        <v>293</v>
      </c>
      <c r="AV135" s="134">
        <v>49</v>
      </c>
      <c r="AW135" s="134">
        <v>26</v>
      </c>
      <c r="AX135" s="134">
        <v>418</v>
      </c>
      <c r="AY135" s="134">
        <v>132</v>
      </c>
      <c r="AZ135" s="134">
        <v>19</v>
      </c>
      <c r="BA135" s="134">
        <v>23</v>
      </c>
      <c r="BB135" s="134">
        <v>110</v>
      </c>
      <c r="BC135" s="134">
        <v>16</v>
      </c>
      <c r="BD135" s="134">
        <v>8</v>
      </c>
      <c r="BE135" s="134">
        <v>62</v>
      </c>
      <c r="BF135" s="134">
        <v>42</v>
      </c>
      <c r="BG135" s="134">
        <v>19</v>
      </c>
      <c r="BH135" s="134">
        <v>85</v>
      </c>
      <c r="BI135" s="134">
        <v>15</v>
      </c>
      <c r="BJ135" s="134">
        <v>15</v>
      </c>
      <c r="BK135" s="134">
        <v>0</v>
      </c>
      <c r="BL135" s="134">
        <v>25</v>
      </c>
      <c r="BM135" s="134">
        <v>67</v>
      </c>
      <c r="BN135" s="134">
        <v>9</v>
      </c>
      <c r="BO135" s="134">
        <v>51</v>
      </c>
      <c r="BP135" s="134">
        <v>26</v>
      </c>
      <c r="BQ135" s="116"/>
    </row>
    <row r="136" spans="1:69">
      <c r="A136" s="133" t="s">
        <v>387</v>
      </c>
      <c r="B136" s="134">
        <f t="shared" si="3"/>
        <v>9</v>
      </c>
      <c r="C136" s="134">
        <v>0</v>
      </c>
      <c r="D136" s="134">
        <v>0</v>
      </c>
      <c r="E136" s="134">
        <v>0</v>
      </c>
      <c r="F136" s="134">
        <v>0</v>
      </c>
      <c r="G136" s="134">
        <v>0</v>
      </c>
      <c r="H136" s="134">
        <v>0</v>
      </c>
      <c r="I136" s="134">
        <v>0</v>
      </c>
      <c r="J136" s="134">
        <v>0</v>
      </c>
      <c r="K136" s="134">
        <v>0</v>
      </c>
      <c r="L136" s="134">
        <v>0</v>
      </c>
      <c r="M136" s="134">
        <v>0</v>
      </c>
      <c r="N136" s="134">
        <v>1</v>
      </c>
      <c r="O136" s="134">
        <v>0</v>
      </c>
      <c r="P136" s="134">
        <v>0</v>
      </c>
      <c r="Q136" s="134">
        <v>0</v>
      </c>
      <c r="R136" s="134">
        <v>0</v>
      </c>
      <c r="S136" s="134">
        <v>0</v>
      </c>
      <c r="T136" s="134">
        <v>0</v>
      </c>
      <c r="U136" s="134">
        <v>0</v>
      </c>
      <c r="V136" s="134">
        <v>0</v>
      </c>
      <c r="W136" s="134">
        <v>0</v>
      </c>
      <c r="X136" s="134">
        <v>0</v>
      </c>
      <c r="Y136" s="134">
        <v>0</v>
      </c>
      <c r="Z136" s="134">
        <v>0</v>
      </c>
      <c r="AA136" s="134">
        <v>0</v>
      </c>
      <c r="AB136" s="134">
        <v>1</v>
      </c>
      <c r="AC136" s="134">
        <v>1</v>
      </c>
      <c r="AD136" s="134">
        <v>1</v>
      </c>
      <c r="AE136" s="134">
        <v>0</v>
      </c>
      <c r="AF136" s="134">
        <v>0</v>
      </c>
      <c r="AG136" s="134">
        <v>0</v>
      </c>
      <c r="AH136" s="134">
        <v>0</v>
      </c>
      <c r="AI136" s="134">
        <v>0</v>
      </c>
      <c r="AJ136" s="134">
        <v>0</v>
      </c>
      <c r="AK136" s="134">
        <v>0</v>
      </c>
      <c r="AL136" s="134">
        <v>0</v>
      </c>
      <c r="AM136" s="134">
        <v>0</v>
      </c>
      <c r="AN136" s="134">
        <v>0</v>
      </c>
      <c r="AO136" s="134">
        <v>0</v>
      </c>
      <c r="AP136" s="134">
        <v>0</v>
      </c>
      <c r="AQ136" s="134">
        <v>0</v>
      </c>
      <c r="AR136" s="134">
        <v>0</v>
      </c>
      <c r="AS136" s="134">
        <v>0</v>
      </c>
      <c r="AT136" s="134">
        <v>1</v>
      </c>
      <c r="AU136" s="134">
        <v>0</v>
      </c>
      <c r="AV136" s="134">
        <v>0</v>
      </c>
      <c r="AW136" s="134">
        <v>0</v>
      </c>
      <c r="AX136" s="134">
        <v>0</v>
      </c>
      <c r="AY136" s="134">
        <v>0</v>
      </c>
      <c r="AZ136" s="134">
        <v>0</v>
      </c>
      <c r="BA136" s="134">
        <v>0</v>
      </c>
      <c r="BB136" s="134">
        <v>3</v>
      </c>
      <c r="BC136" s="134">
        <v>0</v>
      </c>
      <c r="BD136" s="134">
        <v>0</v>
      </c>
      <c r="BE136" s="134">
        <v>0</v>
      </c>
      <c r="BF136" s="134">
        <v>0</v>
      </c>
      <c r="BG136" s="134">
        <v>0</v>
      </c>
      <c r="BH136" s="134">
        <v>0</v>
      </c>
      <c r="BI136" s="134">
        <v>0</v>
      </c>
      <c r="BJ136" s="134">
        <v>0</v>
      </c>
      <c r="BK136" s="134">
        <v>0</v>
      </c>
      <c r="BL136" s="134">
        <v>1</v>
      </c>
      <c r="BM136" s="134">
        <v>0</v>
      </c>
      <c r="BN136" s="134">
        <v>0</v>
      </c>
      <c r="BO136" s="134">
        <v>0</v>
      </c>
      <c r="BP136" s="134">
        <v>0</v>
      </c>
      <c r="BQ136" s="116"/>
    </row>
    <row r="137" spans="1:69">
      <c r="A137" s="133" t="s">
        <v>388</v>
      </c>
      <c r="B137" s="134">
        <f t="shared" si="3"/>
        <v>3</v>
      </c>
      <c r="C137" s="134">
        <v>0</v>
      </c>
      <c r="D137" s="134">
        <v>0</v>
      </c>
      <c r="E137" s="134">
        <v>0</v>
      </c>
      <c r="F137" s="134">
        <v>0</v>
      </c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0</v>
      </c>
      <c r="O137" s="134">
        <v>0</v>
      </c>
      <c r="P137" s="134">
        <v>0</v>
      </c>
      <c r="Q137" s="134">
        <v>0</v>
      </c>
      <c r="R137" s="134">
        <v>0</v>
      </c>
      <c r="S137" s="134">
        <v>0</v>
      </c>
      <c r="T137" s="134">
        <v>0</v>
      </c>
      <c r="U137" s="134">
        <v>0</v>
      </c>
      <c r="V137" s="134">
        <v>0</v>
      </c>
      <c r="W137" s="134">
        <v>0</v>
      </c>
      <c r="X137" s="134">
        <v>0</v>
      </c>
      <c r="Y137" s="134">
        <v>0</v>
      </c>
      <c r="Z137" s="134">
        <v>0</v>
      </c>
      <c r="AA137" s="134">
        <v>0</v>
      </c>
      <c r="AB137" s="134">
        <v>0</v>
      </c>
      <c r="AC137" s="134">
        <v>0</v>
      </c>
      <c r="AD137" s="134">
        <v>0</v>
      </c>
      <c r="AE137" s="134">
        <v>0</v>
      </c>
      <c r="AF137" s="134">
        <v>0</v>
      </c>
      <c r="AG137" s="134">
        <v>0</v>
      </c>
      <c r="AH137" s="134">
        <v>0</v>
      </c>
      <c r="AI137" s="134">
        <v>0</v>
      </c>
      <c r="AJ137" s="134">
        <v>0</v>
      </c>
      <c r="AK137" s="134">
        <v>0</v>
      </c>
      <c r="AL137" s="134">
        <v>0</v>
      </c>
      <c r="AM137" s="134">
        <v>0</v>
      </c>
      <c r="AN137" s="134">
        <v>0</v>
      </c>
      <c r="AO137" s="134">
        <v>1</v>
      </c>
      <c r="AP137" s="134">
        <v>0</v>
      </c>
      <c r="AQ137" s="134">
        <v>1</v>
      </c>
      <c r="AR137" s="134">
        <v>0</v>
      </c>
      <c r="AS137" s="134">
        <v>1</v>
      </c>
      <c r="AT137" s="134">
        <v>0</v>
      </c>
      <c r="AU137" s="134">
        <v>0</v>
      </c>
      <c r="AV137" s="134">
        <v>0</v>
      </c>
      <c r="AW137" s="134">
        <v>0</v>
      </c>
      <c r="AX137" s="134">
        <v>0</v>
      </c>
      <c r="AY137" s="134">
        <v>0</v>
      </c>
      <c r="AZ137" s="134">
        <v>0</v>
      </c>
      <c r="BA137" s="134">
        <v>0</v>
      </c>
      <c r="BB137" s="134">
        <v>0</v>
      </c>
      <c r="BC137" s="134">
        <v>0</v>
      </c>
      <c r="BD137" s="134">
        <v>0</v>
      </c>
      <c r="BE137" s="134">
        <v>0</v>
      </c>
      <c r="BF137" s="134">
        <v>0</v>
      </c>
      <c r="BG137" s="134">
        <v>0</v>
      </c>
      <c r="BH137" s="134">
        <v>0</v>
      </c>
      <c r="BI137" s="134">
        <v>0</v>
      </c>
      <c r="BJ137" s="134">
        <v>0</v>
      </c>
      <c r="BK137" s="134">
        <v>0</v>
      </c>
      <c r="BL137" s="134">
        <v>0</v>
      </c>
      <c r="BM137" s="134">
        <v>0</v>
      </c>
      <c r="BN137" s="134">
        <v>0</v>
      </c>
      <c r="BO137" s="134">
        <v>0</v>
      </c>
      <c r="BP137" s="134">
        <v>0</v>
      </c>
      <c r="BQ137" s="116"/>
    </row>
    <row r="138" spans="1:69">
      <c r="A138" s="133" t="s">
        <v>389</v>
      </c>
      <c r="B138" s="134">
        <f t="shared" si="3"/>
        <v>24</v>
      </c>
      <c r="C138" s="134">
        <v>0</v>
      </c>
      <c r="D138" s="134">
        <v>0</v>
      </c>
      <c r="E138" s="134">
        <v>0</v>
      </c>
      <c r="F138" s="134">
        <v>0</v>
      </c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0</v>
      </c>
      <c r="O138" s="134">
        <v>0</v>
      </c>
      <c r="P138" s="134">
        <v>0</v>
      </c>
      <c r="Q138" s="134">
        <v>0</v>
      </c>
      <c r="R138" s="134">
        <v>1</v>
      </c>
      <c r="S138" s="134">
        <v>0</v>
      </c>
      <c r="T138" s="134">
        <v>0</v>
      </c>
      <c r="U138" s="134">
        <v>0</v>
      </c>
      <c r="V138" s="134">
        <v>0</v>
      </c>
      <c r="W138" s="134">
        <v>0</v>
      </c>
      <c r="X138" s="134">
        <v>0</v>
      </c>
      <c r="Y138" s="134">
        <v>1</v>
      </c>
      <c r="Z138" s="134">
        <v>0</v>
      </c>
      <c r="AA138" s="134">
        <v>0</v>
      </c>
      <c r="AB138" s="134">
        <v>1</v>
      </c>
      <c r="AC138" s="134">
        <v>4</v>
      </c>
      <c r="AD138" s="134">
        <v>0</v>
      </c>
      <c r="AE138" s="134">
        <v>0</v>
      </c>
      <c r="AF138" s="134">
        <v>0</v>
      </c>
      <c r="AG138" s="134">
        <v>2</v>
      </c>
      <c r="AH138" s="134">
        <v>0</v>
      </c>
      <c r="AI138" s="134">
        <v>0</v>
      </c>
      <c r="AJ138" s="134">
        <v>0</v>
      </c>
      <c r="AK138" s="134">
        <v>0</v>
      </c>
      <c r="AL138" s="134">
        <v>0</v>
      </c>
      <c r="AM138" s="134">
        <v>0</v>
      </c>
      <c r="AN138" s="134">
        <v>0</v>
      </c>
      <c r="AO138" s="134">
        <v>0</v>
      </c>
      <c r="AP138" s="134">
        <v>3</v>
      </c>
      <c r="AQ138" s="134">
        <v>1</v>
      </c>
      <c r="AR138" s="134">
        <v>0</v>
      </c>
      <c r="AS138" s="134">
        <v>0</v>
      </c>
      <c r="AT138" s="134">
        <v>0</v>
      </c>
      <c r="AU138" s="134">
        <v>1</v>
      </c>
      <c r="AV138" s="134">
        <v>0</v>
      </c>
      <c r="AW138" s="134">
        <v>0</v>
      </c>
      <c r="AX138" s="134">
        <v>0</v>
      </c>
      <c r="AY138" s="134">
        <v>1</v>
      </c>
      <c r="AZ138" s="134">
        <v>2</v>
      </c>
      <c r="BA138" s="134">
        <v>3</v>
      </c>
      <c r="BB138" s="134">
        <v>0</v>
      </c>
      <c r="BC138" s="134">
        <v>1</v>
      </c>
      <c r="BD138" s="134">
        <v>0</v>
      </c>
      <c r="BE138" s="134">
        <v>1</v>
      </c>
      <c r="BF138" s="134">
        <v>0</v>
      </c>
      <c r="BG138" s="134">
        <v>0</v>
      </c>
      <c r="BH138" s="134">
        <v>0</v>
      </c>
      <c r="BI138" s="134">
        <v>0</v>
      </c>
      <c r="BJ138" s="134">
        <v>1</v>
      </c>
      <c r="BK138" s="134">
        <v>0</v>
      </c>
      <c r="BL138" s="134">
        <v>0</v>
      </c>
      <c r="BM138" s="134">
        <v>0</v>
      </c>
      <c r="BN138" s="134">
        <v>1</v>
      </c>
      <c r="BO138" s="134">
        <v>0</v>
      </c>
      <c r="BP138" s="134">
        <v>0</v>
      </c>
      <c r="BQ138" s="116"/>
    </row>
    <row r="139" spans="1:69">
      <c r="A139" s="133" t="s">
        <v>390</v>
      </c>
      <c r="B139" s="134">
        <f t="shared" si="3"/>
        <v>3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34">
        <v>0</v>
      </c>
      <c r="P139" s="134">
        <v>0</v>
      </c>
      <c r="Q139" s="134">
        <v>0</v>
      </c>
      <c r="R139" s="134">
        <v>0</v>
      </c>
      <c r="S139" s="134">
        <v>0</v>
      </c>
      <c r="T139" s="134">
        <v>0</v>
      </c>
      <c r="U139" s="134">
        <v>0</v>
      </c>
      <c r="V139" s="134">
        <v>0</v>
      </c>
      <c r="W139" s="134">
        <v>0</v>
      </c>
      <c r="X139" s="134">
        <v>0</v>
      </c>
      <c r="Y139" s="134">
        <v>0</v>
      </c>
      <c r="Z139" s="134">
        <v>0</v>
      </c>
      <c r="AA139" s="134">
        <v>0</v>
      </c>
      <c r="AB139" s="134">
        <v>1</v>
      </c>
      <c r="AC139" s="134">
        <v>2</v>
      </c>
      <c r="AD139" s="134">
        <v>0</v>
      </c>
      <c r="AE139" s="134">
        <v>0</v>
      </c>
      <c r="AF139" s="134">
        <v>0</v>
      </c>
      <c r="AG139" s="134">
        <v>0</v>
      </c>
      <c r="AH139" s="134">
        <v>0</v>
      </c>
      <c r="AI139" s="134">
        <v>0</v>
      </c>
      <c r="AJ139" s="134">
        <v>0</v>
      </c>
      <c r="AK139" s="134">
        <v>0</v>
      </c>
      <c r="AL139" s="134">
        <v>0</v>
      </c>
      <c r="AM139" s="134">
        <v>0</v>
      </c>
      <c r="AN139" s="134">
        <v>0</v>
      </c>
      <c r="AO139" s="134">
        <v>0</v>
      </c>
      <c r="AP139" s="134">
        <v>0</v>
      </c>
      <c r="AQ139" s="134">
        <v>0</v>
      </c>
      <c r="AR139" s="134">
        <v>0</v>
      </c>
      <c r="AS139" s="134">
        <v>0</v>
      </c>
      <c r="AT139" s="134">
        <v>0</v>
      </c>
      <c r="AU139" s="134">
        <v>0</v>
      </c>
      <c r="AV139" s="134">
        <v>0</v>
      </c>
      <c r="AW139" s="134">
        <v>0</v>
      </c>
      <c r="AX139" s="134">
        <v>0</v>
      </c>
      <c r="AY139" s="134">
        <v>0</v>
      </c>
      <c r="AZ139" s="134">
        <v>0</v>
      </c>
      <c r="BA139" s="134">
        <v>0</v>
      </c>
      <c r="BB139" s="134">
        <v>0</v>
      </c>
      <c r="BC139" s="134">
        <v>0</v>
      </c>
      <c r="BD139" s="134">
        <v>0</v>
      </c>
      <c r="BE139" s="134">
        <v>0</v>
      </c>
      <c r="BF139" s="134">
        <v>0</v>
      </c>
      <c r="BG139" s="134">
        <v>0</v>
      </c>
      <c r="BH139" s="134">
        <v>0</v>
      </c>
      <c r="BI139" s="134">
        <v>0</v>
      </c>
      <c r="BJ139" s="134">
        <v>0</v>
      </c>
      <c r="BK139" s="134">
        <v>0</v>
      </c>
      <c r="BL139" s="134">
        <v>0</v>
      </c>
      <c r="BM139" s="134">
        <v>0</v>
      </c>
      <c r="BN139" s="134">
        <v>0</v>
      </c>
      <c r="BO139" s="134">
        <v>0</v>
      </c>
      <c r="BP139" s="134">
        <v>0</v>
      </c>
      <c r="BQ139" s="116"/>
    </row>
    <row r="140" spans="1:69">
      <c r="A140" s="110" t="s">
        <v>391</v>
      </c>
      <c r="B140" s="134">
        <f t="shared" si="3"/>
        <v>2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134">
        <v>0</v>
      </c>
      <c r="J140" s="134">
        <v>0</v>
      </c>
      <c r="K140" s="134">
        <v>0</v>
      </c>
      <c r="L140" s="134">
        <v>0</v>
      </c>
      <c r="M140" s="134">
        <v>0</v>
      </c>
      <c r="N140" s="134">
        <v>0</v>
      </c>
      <c r="O140" s="134">
        <v>0</v>
      </c>
      <c r="P140" s="134">
        <v>0</v>
      </c>
      <c r="Q140" s="134">
        <v>0</v>
      </c>
      <c r="R140" s="134">
        <v>0</v>
      </c>
      <c r="S140" s="134">
        <v>0</v>
      </c>
      <c r="T140" s="134">
        <v>0</v>
      </c>
      <c r="U140" s="134">
        <v>0</v>
      </c>
      <c r="V140" s="134">
        <v>0</v>
      </c>
      <c r="W140" s="134">
        <v>0</v>
      </c>
      <c r="X140" s="134">
        <v>0</v>
      </c>
      <c r="Y140" s="134">
        <v>0</v>
      </c>
      <c r="Z140" s="134">
        <v>0</v>
      </c>
      <c r="AA140" s="134">
        <v>0</v>
      </c>
      <c r="AB140" s="134">
        <v>0</v>
      </c>
      <c r="AC140" s="134">
        <v>0</v>
      </c>
      <c r="AD140" s="134">
        <v>0</v>
      </c>
      <c r="AE140" s="134">
        <v>0</v>
      </c>
      <c r="AF140" s="134">
        <v>0</v>
      </c>
      <c r="AG140" s="134">
        <v>0</v>
      </c>
      <c r="AH140" s="134">
        <v>1</v>
      </c>
      <c r="AI140" s="134">
        <v>0</v>
      </c>
      <c r="AJ140" s="134">
        <v>0</v>
      </c>
      <c r="AK140" s="134">
        <v>0</v>
      </c>
      <c r="AL140" s="134">
        <v>0</v>
      </c>
      <c r="AM140" s="134">
        <v>0</v>
      </c>
      <c r="AN140" s="134">
        <v>0</v>
      </c>
      <c r="AO140" s="134">
        <v>0</v>
      </c>
      <c r="AP140" s="134">
        <v>0</v>
      </c>
      <c r="AQ140" s="134">
        <v>0</v>
      </c>
      <c r="AR140" s="134">
        <v>0</v>
      </c>
      <c r="AS140" s="134">
        <v>0</v>
      </c>
      <c r="AT140" s="134">
        <v>0</v>
      </c>
      <c r="AU140" s="134">
        <v>0</v>
      </c>
      <c r="AV140" s="134">
        <v>0</v>
      </c>
      <c r="AW140" s="134">
        <v>0</v>
      </c>
      <c r="AX140" s="134">
        <v>0</v>
      </c>
      <c r="AY140" s="134">
        <v>1</v>
      </c>
      <c r="AZ140" s="134">
        <v>0</v>
      </c>
      <c r="BA140" s="134">
        <v>0</v>
      </c>
      <c r="BB140" s="134">
        <v>0</v>
      </c>
      <c r="BC140" s="134">
        <v>0</v>
      </c>
      <c r="BD140" s="134">
        <v>0</v>
      </c>
      <c r="BE140" s="134">
        <v>0</v>
      </c>
      <c r="BF140" s="134">
        <v>0</v>
      </c>
      <c r="BG140" s="134">
        <v>0</v>
      </c>
      <c r="BH140" s="134">
        <v>0</v>
      </c>
      <c r="BI140" s="134">
        <v>0</v>
      </c>
      <c r="BJ140" s="134">
        <v>0</v>
      </c>
      <c r="BK140" s="134">
        <v>0</v>
      </c>
      <c r="BL140" s="134">
        <v>0</v>
      </c>
      <c r="BM140" s="134">
        <v>0</v>
      </c>
      <c r="BN140" s="134">
        <v>0</v>
      </c>
      <c r="BO140" s="134">
        <v>0</v>
      </c>
      <c r="BP140" s="134">
        <v>0</v>
      </c>
      <c r="BQ140" s="116"/>
    </row>
    <row r="141" spans="1:69">
      <c r="A141" s="137" t="s">
        <v>392</v>
      </c>
      <c r="B141" s="134">
        <f t="shared" si="3"/>
        <v>3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134">
        <v>0</v>
      </c>
      <c r="J141" s="134">
        <v>0</v>
      </c>
      <c r="K141" s="134">
        <v>0</v>
      </c>
      <c r="L141" s="134">
        <v>0</v>
      </c>
      <c r="M141" s="134">
        <v>0</v>
      </c>
      <c r="N141" s="134">
        <v>0</v>
      </c>
      <c r="O141" s="134">
        <v>0</v>
      </c>
      <c r="P141" s="134">
        <v>0</v>
      </c>
      <c r="Q141" s="134">
        <v>0</v>
      </c>
      <c r="R141" s="134">
        <v>0</v>
      </c>
      <c r="S141" s="134">
        <v>0</v>
      </c>
      <c r="T141" s="134">
        <v>0</v>
      </c>
      <c r="U141" s="134">
        <v>0</v>
      </c>
      <c r="V141" s="134">
        <v>0</v>
      </c>
      <c r="W141" s="134">
        <v>0</v>
      </c>
      <c r="X141" s="134">
        <v>0</v>
      </c>
      <c r="Y141" s="134">
        <v>0</v>
      </c>
      <c r="Z141" s="134">
        <v>0</v>
      </c>
      <c r="AA141" s="134">
        <v>1</v>
      </c>
      <c r="AB141" s="134">
        <v>0</v>
      </c>
      <c r="AC141" s="134">
        <v>0</v>
      </c>
      <c r="AD141" s="134">
        <v>0</v>
      </c>
      <c r="AE141" s="134">
        <v>0</v>
      </c>
      <c r="AF141" s="134">
        <v>0</v>
      </c>
      <c r="AG141" s="134">
        <v>0</v>
      </c>
      <c r="AH141" s="134">
        <v>0</v>
      </c>
      <c r="AI141" s="134">
        <v>0</v>
      </c>
      <c r="AJ141" s="134">
        <v>0</v>
      </c>
      <c r="AK141" s="134">
        <v>0</v>
      </c>
      <c r="AL141" s="134">
        <v>0</v>
      </c>
      <c r="AM141" s="134">
        <v>0</v>
      </c>
      <c r="AN141" s="134">
        <v>0</v>
      </c>
      <c r="AO141" s="134">
        <v>0</v>
      </c>
      <c r="AP141" s="134">
        <v>0</v>
      </c>
      <c r="AQ141" s="134">
        <v>0</v>
      </c>
      <c r="AR141" s="134">
        <v>0</v>
      </c>
      <c r="AS141" s="134">
        <v>0</v>
      </c>
      <c r="AT141" s="134">
        <v>0</v>
      </c>
      <c r="AU141" s="134">
        <v>0</v>
      </c>
      <c r="AV141" s="134">
        <v>0</v>
      </c>
      <c r="AW141" s="134">
        <v>0</v>
      </c>
      <c r="AX141" s="134">
        <v>2</v>
      </c>
      <c r="AY141" s="134">
        <v>0</v>
      </c>
      <c r="AZ141" s="134">
        <v>0</v>
      </c>
      <c r="BA141" s="134">
        <v>0</v>
      </c>
      <c r="BB141" s="134">
        <v>0</v>
      </c>
      <c r="BC141" s="134">
        <v>0</v>
      </c>
      <c r="BD141" s="134">
        <v>0</v>
      </c>
      <c r="BE141" s="134">
        <v>0</v>
      </c>
      <c r="BF141" s="134">
        <v>0</v>
      </c>
      <c r="BG141" s="134">
        <v>0</v>
      </c>
      <c r="BH141" s="134">
        <v>0</v>
      </c>
      <c r="BI141" s="134">
        <v>0</v>
      </c>
      <c r="BJ141" s="134">
        <v>0</v>
      </c>
      <c r="BK141" s="134">
        <v>0</v>
      </c>
      <c r="BL141" s="134">
        <v>0</v>
      </c>
      <c r="BM141" s="134">
        <v>0</v>
      </c>
      <c r="BN141" s="134">
        <v>0</v>
      </c>
      <c r="BO141" s="134">
        <v>0</v>
      </c>
      <c r="BP141" s="134">
        <v>0</v>
      </c>
      <c r="BQ141" s="116"/>
    </row>
    <row r="142" spans="1:69">
      <c r="A142" s="138" t="s">
        <v>393</v>
      </c>
      <c r="B142" s="134">
        <f t="shared" si="3"/>
        <v>168</v>
      </c>
      <c r="C142" s="134">
        <v>0</v>
      </c>
      <c r="D142" s="134">
        <v>1</v>
      </c>
      <c r="E142" s="134">
        <v>0</v>
      </c>
      <c r="F142" s="134">
        <v>0</v>
      </c>
      <c r="G142" s="134">
        <v>0</v>
      </c>
      <c r="H142" s="134">
        <v>0</v>
      </c>
      <c r="I142" s="134">
        <v>1</v>
      </c>
      <c r="J142" s="134">
        <v>0</v>
      </c>
      <c r="K142" s="134">
        <v>0</v>
      </c>
      <c r="L142" s="134">
        <v>0</v>
      </c>
      <c r="M142" s="134">
        <v>0</v>
      </c>
      <c r="N142" s="134">
        <v>0</v>
      </c>
      <c r="O142" s="134">
        <v>0</v>
      </c>
      <c r="P142" s="134">
        <v>1</v>
      </c>
      <c r="Q142" s="134">
        <v>5</v>
      </c>
      <c r="R142" s="134">
        <v>6</v>
      </c>
      <c r="S142" s="134">
        <v>0</v>
      </c>
      <c r="T142" s="134">
        <v>0</v>
      </c>
      <c r="U142" s="134">
        <v>0</v>
      </c>
      <c r="V142" s="134">
        <v>0</v>
      </c>
      <c r="W142" s="134">
        <v>0</v>
      </c>
      <c r="X142" s="134">
        <v>0</v>
      </c>
      <c r="Y142" s="134">
        <v>0</v>
      </c>
      <c r="Z142" s="134">
        <v>0</v>
      </c>
      <c r="AA142" s="134">
        <v>10</v>
      </c>
      <c r="AB142" s="134">
        <v>4</v>
      </c>
      <c r="AC142" s="134">
        <v>7</v>
      </c>
      <c r="AD142" s="134">
        <v>3</v>
      </c>
      <c r="AE142" s="134">
        <v>0</v>
      </c>
      <c r="AF142" s="134">
        <v>6</v>
      </c>
      <c r="AG142" s="134">
        <v>8</v>
      </c>
      <c r="AH142" s="134">
        <v>3</v>
      </c>
      <c r="AI142" s="134">
        <v>3</v>
      </c>
      <c r="AJ142" s="134">
        <v>1</v>
      </c>
      <c r="AK142" s="134">
        <v>0</v>
      </c>
      <c r="AL142" s="134">
        <v>4</v>
      </c>
      <c r="AM142" s="134">
        <v>4</v>
      </c>
      <c r="AN142" s="134">
        <v>6</v>
      </c>
      <c r="AO142" s="134">
        <v>0</v>
      </c>
      <c r="AP142" s="134">
        <v>8</v>
      </c>
      <c r="AQ142" s="134">
        <v>2</v>
      </c>
      <c r="AR142" s="134">
        <v>0</v>
      </c>
      <c r="AS142" s="134">
        <v>2</v>
      </c>
      <c r="AT142" s="134">
        <v>0</v>
      </c>
      <c r="AU142" s="134">
        <v>4</v>
      </c>
      <c r="AV142" s="134">
        <v>1</v>
      </c>
      <c r="AW142" s="134">
        <v>0</v>
      </c>
      <c r="AX142" s="134">
        <v>14</v>
      </c>
      <c r="AY142" s="134">
        <v>2</v>
      </c>
      <c r="AZ142" s="134">
        <v>3</v>
      </c>
      <c r="BA142" s="134">
        <v>2</v>
      </c>
      <c r="BB142" s="134">
        <v>13</v>
      </c>
      <c r="BC142" s="134">
        <v>1</v>
      </c>
      <c r="BD142" s="134">
        <v>0</v>
      </c>
      <c r="BE142" s="134">
        <v>2</v>
      </c>
      <c r="BF142" s="134">
        <v>0</v>
      </c>
      <c r="BG142" s="134">
        <v>1</v>
      </c>
      <c r="BH142" s="134">
        <v>3</v>
      </c>
      <c r="BI142" s="134">
        <v>6</v>
      </c>
      <c r="BJ142" s="134">
        <v>7</v>
      </c>
      <c r="BK142" s="134">
        <v>0</v>
      </c>
      <c r="BL142" s="134">
        <v>3</v>
      </c>
      <c r="BM142" s="134">
        <v>11</v>
      </c>
      <c r="BN142" s="134">
        <v>1</v>
      </c>
      <c r="BO142" s="134">
        <v>4</v>
      </c>
      <c r="BP142" s="134">
        <v>5</v>
      </c>
      <c r="BQ142" s="116"/>
    </row>
    <row r="143" spans="1:69">
      <c r="A143" s="133" t="s">
        <v>394</v>
      </c>
      <c r="B143" s="134">
        <f t="shared" ref="B143:B206" si="4">SUM(C143:BP143)</f>
        <v>9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134">
        <v>0</v>
      </c>
      <c r="J143" s="134">
        <v>0</v>
      </c>
      <c r="K143" s="134">
        <v>0</v>
      </c>
      <c r="L143" s="134">
        <v>0</v>
      </c>
      <c r="M143" s="134">
        <v>0</v>
      </c>
      <c r="N143" s="134">
        <v>0</v>
      </c>
      <c r="O143" s="134">
        <v>0</v>
      </c>
      <c r="P143" s="134">
        <v>0</v>
      </c>
      <c r="Q143" s="134">
        <v>0</v>
      </c>
      <c r="R143" s="134">
        <v>0</v>
      </c>
      <c r="S143" s="134">
        <v>0</v>
      </c>
      <c r="T143" s="134">
        <v>0</v>
      </c>
      <c r="U143" s="134">
        <v>0</v>
      </c>
      <c r="V143" s="134">
        <v>0</v>
      </c>
      <c r="W143" s="134">
        <v>0</v>
      </c>
      <c r="X143" s="134">
        <v>0</v>
      </c>
      <c r="Y143" s="134">
        <v>0</v>
      </c>
      <c r="Z143" s="134">
        <v>0</v>
      </c>
      <c r="AA143" s="134">
        <v>0</v>
      </c>
      <c r="AB143" s="134">
        <v>0</v>
      </c>
      <c r="AC143" s="134">
        <v>0</v>
      </c>
      <c r="AD143" s="134">
        <v>0</v>
      </c>
      <c r="AE143" s="134">
        <v>0</v>
      </c>
      <c r="AF143" s="134">
        <v>0</v>
      </c>
      <c r="AG143" s="134">
        <v>0</v>
      </c>
      <c r="AH143" s="134">
        <v>0</v>
      </c>
      <c r="AI143" s="134">
        <v>1</v>
      </c>
      <c r="AJ143" s="134">
        <v>0</v>
      </c>
      <c r="AK143" s="134">
        <v>0</v>
      </c>
      <c r="AL143" s="134">
        <v>0</v>
      </c>
      <c r="AM143" s="134">
        <v>0</v>
      </c>
      <c r="AN143" s="134">
        <v>0</v>
      </c>
      <c r="AO143" s="134">
        <v>0</v>
      </c>
      <c r="AP143" s="134">
        <v>0</v>
      </c>
      <c r="AQ143" s="134">
        <v>2</v>
      </c>
      <c r="AR143" s="134">
        <v>0</v>
      </c>
      <c r="AS143" s="134">
        <v>0</v>
      </c>
      <c r="AT143" s="134">
        <v>0</v>
      </c>
      <c r="AU143" s="134">
        <v>0</v>
      </c>
      <c r="AV143" s="134">
        <v>3</v>
      </c>
      <c r="AW143" s="134">
        <v>2</v>
      </c>
      <c r="AX143" s="134">
        <v>0</v>
      </c>
      <c r="AY143" s="134">
        <v>0</v>
      </c>
      <c r="AZ143" s="134">
        <v>0</v>
      </c>
      <c r="BA143" s="134">
        <v>0</v>
      </c>
      <c r="BB143" s="134">
        <v>0</v>
      </c>
      <c r="BC143" s="134">
        <v>0</v>
      </c>
      <c r="BD143" s="134">
        <v>0</v>
      </c>
      <c r="BE143" s="134">
        <v>0</v>
      </c>
      <c r="BF143" s="134">
        <v>0</v>
      </c>
      <c r="BG143" s="134">
        <v>1</v>
      </c>
      <c r="BH143" s="134">
        <v>0</v>
      </c>
      <c r="BI143" s="134">
        <v>0</v>
      </c>
      <c r="BJ143" s="134">
        <v>0</v>
      </c>
      <c r="BK143" s="134">
        <v>0</v>
      </c>
      <c r="BL143" s="134">
        <v>0</v>
      </c>
      <c r="BM143" s="134">
        <v>0</v>
      </c>
      <c r="BN143" s="134">
        <v>0</v>
      </c>
      <c r="BO143" s="134">
        <v>0</v>
      </c>
      <c r="BP143" s="134">
        <v>0</v>
      </c>
      <c r="BQ143" s="116"/>
    </row>
    <row r="144" spans="1:69">
      <c r="A144" s="133" t="s">
        <v>395</v>
      </c>
      <c r="B144" s="134">
        <f t="shared" si="4"/>
        <v>14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0</v>
      </c>
      <c r="N144" s="134">
        <v>0</v>
      </c>
      <c r="O144" s="134">
        <v>0</v>
      </c>
      <c r="P144" s="134">
        <v>0</v>
      </c>
      <c r="Q144" s="134">
        <v>0</v>
      </c>
      <c r="R144" s="134">
        <v>0</v>
      </c>
      <c r="S144" s="134">
        <v>0</v>
      </c>
      <c r="T144" s="134">
        <v>0</v>
      </c>
      <c r="U144" s="134">
        <v>0</v>
      </c>
      <c r="V144" s="134">
        <v>0</v>
      </c>
      <c r="W144" s="134">
        <v>0</v>
      </c>
      <c r="X144" s="134">
        <v>0</v>
      </c>
      <c r="Y144" s="134">
        <v>0</v>
      </c>
      <c r="Z144" s="134">
        <v>0</v>
      </c>
      <c r="AA144" s="134">
        <v>1</v>
      </c>
      <c r="AB144" s="134">
        <v>3</v>
      </c>
      <c r="AC144" s="134">
        <v>0</v>
      </c>
      <c r="AD144" s="134">
        <v>1</v>
      </c>
      <c r="AE144" s="134">
        <v>0</v>
      </c>
      <c r="AF144" s="134">
        <v>0</v>
      </c>
      <c r="AG144" s="134">
        <v>1</v>
      </c>
      <c r="AH144" s="134">
        <v>1</v>
      </c>
      <c r="AI144" s="134">
        <v>0</v>
      </c>
      <c r="AJ144" s="134">
        <v>1</v>
      </c>
      <c r="AK144" s="134">
        <v>0</v>
      </c>
      <c r="AL144" s="134">
        <v>0</v>
      </c>
      <c r="AM144" s="134">
        <v>0</v>
      </c>
      <c r="AN144" s="134">
        <v>0</v>
      </c>
      <c r="AO144" s="134">
        <v>0</v>
      </c>
      <c r="AP144" s="134">
        <v>0</v>
      </c>
      <c r="AQ144" s="134">
        <v>0</v>
      </c>
      <c r="AR144" s="134">
        <v>0</v>
      </c>
      <c r="AS144" s="134">
        <v>0</v>
      </c>
      <c r="AT144" s="134">
        <v>0</v>
      </c>
      <c r="AU144" s="134">
        <v>1</v>
      </c>
      <c r="AV144" s="134">
        <v>0</v>
      </c>
      <c r="AW144" s="134">
        <v>0</v>
      </c>
      <c r="AX144" s="134">
        <v>0</v>
      </c>
      <c r="AY144" s="134">
        <v>0</v>
      </c>
      <c r="AZ144" s="134">
        <v>0</v>
      </c>
      <c r="BA144" s="134">
        <v>0</v>
      </c>
      <c r="BB144" s="134">
        <v>0</v>
      </c>
      <c r="BC144" s="134">
        <v>0</v>
      </c>
      <c r="BD144" s="134">
        <v>0</v>
      </c>
      <c r="BE144" s="134">
        <v>0</v>
      </c>
      <c r="BF144" s="134">
        <v>1</v>
      </c>
      <c r="BG144" s="134">
        <v>3</v>
      </c>
      <c r="BH144" s="134">
        <v>0</v>
      </c>
      <c r="BI144" s="134">
        <v>0</v>
      </c>
      <c r="BJ144" s="134">
        <v>0</v>
      </c>
      <c r="BK144" s="134">
        <v>0</v>
      </c>
      <c r="BL144" s="134">
        <v>0</v>
      </c>
      <c r="BM144" s="134">
        <v>0</v>
      </c>
      <c r="BN144" s="134">
        <v>0</v>
      </c>
      <c r="BO144" s="134">
        <v>1</v>
      </c>
      <c r="BP144" s="134">
        <v>0</v>
      </c>
      <c r="BQ144" s="116"/>
    </row>
    <row r="145" spans="1:69">
      <c r="A145" s="133" t="s">
        <v>396</v>
      </c>
      <c r="B145" s="134">
        <f t="shared" si="4"/>
        <v>152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134">
        <v>0</v>
      </c>
      <c r="J145" s="134">
        <v>0</v>
      </c>
      <c r="K145" s="134">
        <v>0</v>
      </c>
      <c r="L145" s="134">
        <v>0</v>
      </c>
      <c r="M145" s="134">
        <v>0</v>
      </c>
      <c r="N145" s="134">
        <v>0</v>
      </c>
      <c r="O145" s="134">
        <v>0</v>
      </c>
      <c r="P145" s="134">
        <v>0</v>
      </c>
      <c r="Q145" s="134">
        <v>15</v>
      </c>
      <c r="R145" s="134">
        <v>15</v>
      </c>
      <c r="S145" s="134">
        <v>0</v>
      </c>
      <c r="T145" s="134">
        <v>3</v>
      </c>
      <c r="U145" s="134">
        <v>13</v>
      </c>
      <c r="V145" s="134">
        <v>3</v>
      </c>
      <c r="W145" s="134">
        <v>0</v>
      </c>
      <c r="X145" s="134">
        <v>0</v>
      </c>
      <c r="Y145" s="134">
        <v>0</v>
      </c>
      <c r="Z145" s="134">
        <v>1</v>
      </c>
      <c r="AA145" s="134">
        <v>14</v>
      </c>
      <c r="AB145" s="134">
        <v>3</v>
      </c>
      <c r="AC145" s="134">
        <v>3</v>
      </c>
      <c r="AD145" s="134">
        <v>3</v>
      </c>
      <c r="AE145" s="134">
        <v>0</v>
      </c>
      <c r="AF145" s="134">
        <v>0</v>
      </c>
      <c r="AG145" s="134">
        <v>10</v>
      </c>
      <c r="AH145" s="134">
        <v>0</v>
      </c>
      <c r="AI145" s="134">
        <v>4</v>
      </c>
      <c r="AJ145" s="134">
        <v>2</v>
      </c>
      <c r="AK145" s="134">
        <v>0</v>
      </c>
      <c r="AL145" s="134">
        <v>0</v>
      </c>
      <c r="AM145" s="134">
        <v>0</v>
      </c>
      <c r="AN145" s="134">
        <v>3</v>
      </c>
      <c r="AO145" s="134">
        <v>6</v>
      </c>
      <c r="AP145" s="134">
        <v>3</v>
      </c>
      <c r="AQ145" s="134">
        <v>0</v>
      </c>
      <c r="AR145" s="134">
        <v>0</v>
      </c>
      <c r="AS145" s="134">
        <v>0</v>
      </c>
      <c r="AT145" s="134">
        <v>0</v>
      </c>
      <c r="AU145" s="134">
        <v>5</v>
      </c>
      <c r="AV145" s="134">
        <v>0</v>
      </c>
      <c r="AW145" s="134">
        <v>0</v>
      </c>
      <c r="AX145" s="134">
        <v>6</v>
      </c>
      <c r="AY145" s="134">
        <v>0</v>
      </c>
      <c r="AZ145" s="134">
        <v>2</v>
      </c>
      <c r="BA145" s="134">
        <v>2</v>
      </c>
      <c r="BB145" s="134">
        <v>5</v>
      </c>
      <c r="BC145" s="134">
        <v>0</v>
      </c>
      <c r="BD145" s="134">
        <v>1</v>
      </c>
      <c r="BE145" s="134">
        <v>2</v>
      </c>
      <c r="BF145" s="134">
        <v>2</v>
      </c>
      <c r="BG145" s="134">
        <v>0</v>
      </c>
      <c r="BH145" s="134">
        <v>1</v>
      </c>
      <c r="BI145" s="134">
        <v>11</v>
      </c>
      <c r="BJ145" s="134">
        <v>1</v>
      </c>
      <c r="BK145" s="134">
        <v>0</v>
      </c>
      <c r="BL145" s="134">
        <v>2</v>
      </c>
      <c r="BM145" s="134">
        <v>7</v>
      </c>
      <c r="BN145" s="134">
        <v>0</v>
      </c>
      <c r="BO145" s="134">
        <v>4</v>
      </c>
      <c r="BP145" s="134">
        <v>0</v>
      </c>
      <c r="BQ145" s="116"/>
    </row>
    <row r="146" spans="1:69">
      <c r="A146" s="133" t="s">
        <v>397</v>
      </c>
      <c r="B146" s="134">
        <f t="shared" si="4"/>
        <v>30</v>
      </c>
      <c r="C146" s="134">
        <v>0</v>
      </c>
      <c r="D146" s="134">
        <v>0</v>
      </c>
      <c r="E146" s="134">
        <v>0</v>
      </c>
      <c r="F146" s="134">
        <v>0</v>
      </c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0</v>
      </c>
      <c r="M146" s="134">
        <v>0</v>
      </c>
      <c r="N146" s="134">
        <v>0</v>
      </c>
      <c r="O146" s="134">
        <v>0</v>
      </c>
      <c r="P146" s="134">
        <v>0</v>
      </c>
      <c r="Q146" s="134">
        <v>0</v>
      </c>
      <c r="R146" s="134">
        <v>0</v>
      </c>
      <c r="S146" s="134">
        <v>0</v>
      </c>
      <c r="T146" s="134">
        <v>0</v>
      </c>
      <c r="U146" s="134">
        <v>0</v>
      </c>
      <c r="V146" s="134">
        <v>0</v>
      </c>
      <c r="W146" s="134">
        <v>0</v>
      </c>
      <c r="X146" s="134">
        <v>0</v>
      </c>
      <c r="Y146" s="134">
        <v>0</v>
      </c>
      <c r="Z146" s="134">
        <v>0</v>
      </c>
      <c r="AA146" s="134">
        <v>0</v>
      </c>
      <c r="AB146" s="134">
        <v>0</v>
      </c>
      <c r="AC146" s="134">
        <v>0</v>
      </c>
      <c r="AD146" s="134">
        <v>0</v>
      </c>
      <c r="AE146" s="134">
        <v>0</v>
      </c>
      <c r="AF146" s="134">
        <v>7</v>
      </c>
      <c r="AG146" s="134">
        <v>0</v>
      </c>
      <c r="AH146" s="134">
        <v>0</v>
      </c>
      <c r="AI146" s="134">
        <v>0</v>
      </c>
      <c r="AJ146" s="134">
        <v>0</v>
      </c>
      <c r="AK146" s="134">
        <v>0</v>
      </c>
      <c r="AL146" s="134">
        <v>1</v>
      </c>
      <c r="AM146" s="134">
        <v>0</v>
      </c>
      <c r="AN146" s="134">
        <v>0</v>
      </c>
      <c r="AO146" s="134">
        <v>0</v>
      </c>
      <c r="AP146" s="134">
        <v>0</v>
      </c>
      <c r="AQ146" s="134">
        <v>0</v>
      </c>
      <c r="AR146" s="134">
        <v>0</v>
      </c>
      <c r="AS146" s="134">
        <v>0</v>
      </c>
      <c r="AT146" s="134">
        <v>0</v>
      </c>
      <c r="AU146" s="134">
        <v>0</v>
      </c>
      <c r="AV146" s="134">
        <v>0</v>
      </c>
      <c r="AW146" s="134">
        <v>1</v>
      </c>
      <c r="AX146" s="134">
        <v>0</v>
      </c>
      <c r="AY146" s="134">
        <v>3</v>
      </c>
      <c r="AZ146" s="134">
        <v>0</v>
      </c>
      <c r="BA146" s="134">
        <v>0</v>
      </c>
      <c r="BB146" s="134">
        <v>2</v>
      </c>
      <c r="BC146" s="134">
        <v>2</v>
      </c>
      <c r="BD146" s="134">
        <v>1</v>
      </c>
      <c r="BE146" s="134">
        <v>2</v>
      </c>
      <c r="BF146" s="134">
        <v>0</v>
      </c>
      <c r="BG146" s="134">
        <v>0</v>
      </c>
      <c r="BH146" s="134">
        <v>3</v>
      </c>
      <c r="BI146" s="134">
        <v>0</v>
      </c>
      <c r="BJ146" s="134">
        <v>2</v>
      </c>
      <c r="BK146" s="134">
        <v>0</v>
      </c>
      <c r="BL146" s="134">
        <v>3</v>
      </c>
      <c r="BM146" s="134">
        <v>0</v>
      </c>
      <c r="BN146" s="134">
        <v>1</v>
      </c>
      <c r="BO146" s="134">
        <v>0</v>
      </c>
      <c r="BP146" s="134">
        <v>2</v>
      </c>
      <c r="BQ146" s="116"/>
    </row>
    <row r="147" spans="1:69">
      <c r="A147" s="133" t="s">
        <v>398</v>
      </c>
      <c r="B147" s="134">
        <f t="shared" si="4"/>
        <v>202</v>
      </c>
      <c r="C147" s="134">
        <v>0</v>
      </c>
      <c r="D147" s="134">
        <v>0</v>
      </c>
      <c r="E147" s="134">
        <v>4</v>
      </c>
      <c r="F147" s="134">
        <v>0</v>
      </c>
      <c r="G147" s="134">
        <v>0</v>
      </c>
      <c r="H147" s="134">
        <v>0</v>
      </c>
      <c r="I147" s="134">
        <v>0</v>
      </c>
      <c r="J147" s="134">
        <v>0</v>
      </c>
      <c r="K147" s="134">
        <v>0</v>
      </c>
      <c r="L147" s="134">
        <v>0</v>
      </c>
      <c r="M147" s="134">
        <v>0</v>
      </c>
      <c r="N147" s="134">
        <v>1</v>
      </c>
      <c r="O147" s="134">
        <v>0</v>
      </c>
      <c r="P147" s="134">
        <v>0</v>
      </c>
      <c r="Q147" s="134">
        <v>0</v>
      </c>
      <c r="R147" s="134">
        <v>62</v>
      </c>
      <c r="S147" s="134">
        <v>0</v>
      </c>
      <c r="T147" s="134">
        <v>0</v>
      </c>
      <c r="U147" s="134">
        <v>0</v>
      </c>
      <c r="V147" s="134">
        <v>0</v>
      </c>
      <c r="W147" s="134">
        <v>0</v>
      </c>
      <c r="X147" s="134">
        <v>1</v>
      </c>
      <c r="Y147" s="134">
        <v>0</v>
      </c>
      <c r="Z147" s="134">
        <v>0</v>
      </c>
      <c r="AA147" s="134">
        <v>0</v>
      </c>
      <c r="AB147" s="134">
        <v>0</v>
      </c>
      <c r="AC147" s="134">
        <v>1</v>
      </c>
      <c r="AD147" s="134">
        <v>42</v>
      </c>
      <c r="AE147" s="134">
        <v>1</v>
      </c>
      <c r="AF147" s="134">
        <v>27</v>
      </c>
      <c r="AG147" s="134">
        <v>1</v>
      </c>
      <c r="AH147" s="134">
        <v>0</v>
      </c>
      <c r="AI147" s="134">
        <v>0</v>
      </c>
      <c r="AJ147" s="134">
        <v>3</v>
      </c>
      <c r="AK147" s="134">
        <v>1</v>
      </c>
      <c r="AL147" s="134">
        <v>1</v>
      </c>
      <c r="AM147" s="134">
        <v>2</v>
      </c>
      <c r="AN147" s="134">
        <v>1</v>
      </c>
      <c r="AO147" s="134">
        <v>0</v>
      </c>
      <c r="AP147" s="134">
        <v>0</v>
      </c>
      <c r="AQ147" s="134">
        <v>0</v>
      </c>
      <c r="AR147" s="134">
        <v>0</v>
      </c>
      <c r="AS147" s="134">
        <v>0</v>
      </c>
      <c r="AT147" s="134">
        <v>0</v>
      </c>
      <c r="AU147" s="134">
        <v>0</v>
      </c>
      <c r="AV147" s="134">
        <v>0</v>
      </c>
      <c r="AW147" s="134">
        <v>0</v>
      </c>
      <c r="AX147" s="134">
        <v>0</v>
      </c>
      <c r="AY147" s="134">
        <v>1</v>
      </c>
      <c r="AZ147" s="134">
        <v>1</v>
      </c>
      <c r="BA147" s="134">
        <v>4</v>
      </c>
      <c r="BB147" s="134">
        <v>9</v>
      </c>
      <c r="BC147" s="134">
        <v>0</v>
      </c>
      <c r="BD147" s="134">
        <v>1</v>
      </c>
      <c r="BE147" s="134">
        <v>8</v>
      </c>
      <c r="BF147" s="134">
        <v>1</v>
      </c>
      <c r="BG147" s="134">
        <v>5</v>
      </c>
      <c r="BH147" s="134">
        <v>5</v>
      </c>
      <c r="BI147" s="134">
        <v>0</v>
      </c>
      <c r="BJ147" s="134">
        <v>6</v>
      </c>
      <c r="BK147" s="134">
        <v>0</v>
      </c>
      <c r="BL147" s="134">
        <v>0</v>
      </c>
      <c r="BM147" s="134">
        <v>0</v>
      </c>
      <c r="BN147" s="134">
        <v>10</v>
      </c>
      <c r="BO147" s="134">
        <v>0</v>
      </c>
      <c r="BP147" s="134">
        <v>3</v>
      </c>
      <c r="BQ147" s="116"/>
    </row>
    <row r="148" spans="1:69">
      <c r="A148" s="133" t="s">
        <v>399</v>
      </c>
      <c r="B148" s="134">
        <f t="shared" si="4"/>
        <v>6421</v>
      </c>
      <c r="C148" s="134">
        <v>157</v>
      </c>
      <c r="D148" s="134">
        <v>134</v>
      </c>
      <c r="E148" s="134">
        <v>36</v>
      </c>
      <c r="F148" s="134">
        <v>94</v>
      </c>
      <c r="G148" s="134">
        <v>49</v>
      </c>
      <c r="H148" s="134">
        <v>47</v>
      </c>
      <c r="I148" s="134">
        <v>53</v>
      </c>
      <c r="J148" s="134">
        <v>53</v>
      </c>
      <c r="K148" s="134">
        <v>84</v>
      </c>
      <c r="L148" s="134">
        <v>113</v>
      </c>
      <c r="M148" s="134">
        <v>104</v>
      </c>
      <c r="N148" s="134">
        <v>20</v>
      </c>
      <c r="O148" s="134">
        <v>31</v>
      </c>
      <c r="P148" s="134">
        <v>49</v>
      </c>
      <c r="Q148" s="134">
        <v>4</v>
      </c>
      <c r="R148" s="134">
        <v>161</v>
      </c>
      <c r="S148" s="134">
        <v>0</v>
      </c>
      <c r="T148" s="134">
        <v>0</v>
      </c>
      <c r="U148" s="134">
        <v>0</v>
      </c>
      <c r="V148" s="134">
        <v>0</v>
      </c>
      <c r="W148" s="134">
        <v>0</v>
      </c>
      <c r="X148" s="134">
        <v>197</v>
      </c>
      <c r="Y148" s="134">
        <v>0</v>
      </c>
      <c r="Z148" s="134">
        <v>0</v>
      </c>
      <c r="AA148" s="134">
        <v>494</v>
      </c>
      <c r="AB148" s="134">
        <v>74</v>
      </c>
      <c r="AC148" s="134">
        <v>210</v>
      </c>
      <c r="AD148" s="134">
        <v>5</v>
      </c>
      <c r="AE148" s="134">
        <v>110</v>
      </c>
      <c r="AF148" s="134">
        <v>60</v>
      </c>
      <c r="AG148" s="134">
        <v>203</v>
      </c>
      <c r="AH148" s="134">
        <v>70</v>
      </c>
      <c r="AI148" s="134">
        <v>286</v>
      </c>
      <c r="AJ148" s="134">
        <v>30</v>
      </c>
      <c r="AK148" s="134">
        <v>25</v>
      </c>
      <c r="AL148" s="134">
        <v>31</v>
      </c>
      <c r="AM148" s="134">
        <v>63</v>
      </c>
      <c r="AN148" s="134">
        <v>62</v>
      </c>
      <c r="AO148" s="134">
        <v>74</v>
      </c>
      <c r="AP148" s="134">
        <v>379</v>
      </c>
      <c r="AQ148" s="134">
        <v>27</v>
      </c>
      <c r="AR148" s="134">
        <v>47</v>
      </c>
      <c r="AS148" s="134">
        <v>170</v>
      </c>
      <c r="AT148" s="134">
        <v>10</v>
      </c>
      <c r="AU148" s="134">
        <v>214</v>
      </c>
      <c r="AV148" s="134">
        <v>43</v>
      </c>
      <c r="AW148" s="134">
        <v>59</v>
      </c>
      <c r="AX148" s="134">
        <v>166</v>
      </c>
      <c r="AY148" s="134">
        <v>153</v>
      </c>
      <c r="AZ148" s="134">
        <v>98</v>
      </c>
      <c r="BA148" s="134">
        <v>270</v>
      </c>
      <c r="BB148" s="134">
        <v>355</v>
      </c>
      <c r="BC148" s="134">
        <v>28</v>
      </c>
      <c r="BD148" s="134">
        <v>81</v>
      </c>
      <c r="BE148" s="134">
        <v>53</v>
      </c>
      <c r="BF148" s="134">
        <v>270</v>
      </c>
      <c r="BG148" s="134">
        <v>45</v>
      </c>
      <c r="BH148" s="134">
        <v>84</v>
      </c>
      <c r="BI148" s="134">
        <v>220</v>
      </c>
      <c r="BJ148" s="134">
        <v>34</v>
      </c>
      <c r="BK148" s="134">
        <v>0</v>
      </c>
      <c r="BL148" s="134">
        <v>72</v>
      </c>
      <c r="BM148" s="134">
        <v>130</v>
      </c>
      <c r="BN148" s="134">
        <v>39</v>
      </c>
      <c r="BO148" s="134">
        <v>147</v>
      </c>
      <c r="BP148" s="134">
        <v>44</v>
      </c>
      <c r="BQ148" s="116"/>
    </row>
    <row r="149" spans="1:69">
      <c r="A149" s="110" t="s">
        <v>400</v>
      </c>
      <c r="B149" s="134">
        <f t="shared" si="4"/>
        <v>268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34">
        <v>0</v>
      </c>
      <c r="I149" s="134">
        <v>0</v>
      </c>
      <c r="J149" s="134">
        <v>0</v>
      </c>
      <c r="K149" s="134">
        <v>0</v>
      </c>
      <c r="L149" s="134">
        <v>0</v>
      </c>
      <c r="M149" s="134">
        <v>0</v>
      </c>
      <c r="N149" s="134">
        <v>0</v>
      </c>
      <c r="O149" s="134">
        <v>0</v>
      </c>
      <c r="P149" s="134">
        <v>0</v>
      </c>
      <c r="Q149" s="134">
        <v>1</v>
      </c>
      <c r="R149" s="134">
        <v>6</v>
      </c>
      <c r="S149" s="134">
        <v>0</v>
      </c>
      <c r="T149" s="134">
        <v>0</v>
      </c>
      <c r="U149" s="134">
        <v>0</v>
      </c>
      <c r="V149" s="134">
        <v>0</v>
      </c>
      <c r="W149" s="134">
        <v>0</v>
      </c>
      <c r="X149" s="134">
        <v>11</v>
      </c>
      <c r="Y149" s="134">
        <v>0</v>
      </c>
      <c r="Z149" s="134">
        <v>0</v>
      </c>
      <c r="AA149" s="134">
        <v>28</v>
      </c>
      <c r="AB149" s="134">
        <v>5</v>
      </c>
      <c r="AC149" s="134">
        <v>1</v>
      </c>
      <c r="AD149" s="134">
        <v>6</v>
      </c>
      <c r="AE149" s="134">
        <v>15</v>
      </c>
      <c r="AF149" s="134">
        <v>0</v>
      </c>
      <c r="AG149" s="134">
        <v>26</v>
      </c>
      <c r="AH149" s="134">
        <v>0</v>
      </c>
      <c r="AI149" s="134">
        <v>6</v>
      </c>
      <c r="AJ149" s="134">
        <v>0</v>
      </c>
      <c r="AK149" s="134">
        <v>3</v>
      </c>
      <c r="AL149" s="134">
        <v>1</v>
      </c>
      <c r="AM149" s="134">
        <v>0</v>
      </c>
      <c r="AN149" s="134">
        <v>3</v>
      </c>
      <c r="AO149" s="134">
        <v>2</v>
      </c>
      <c r="AP149" s="134">
        <v>25</v>
      </c>
      <c r="AQ149" s="134">
        <v>6</v>
      </c>
      <c r="AR149" s="134">
        <v>12</v>
      </c>
      <c r="AS149" s="134">
        <v>0</v>
      </c>
      <c r="AT149" s="134">
        <v>1</v>
      </c>
      <c r="AU149" s="134">
        <v>1</v>
      </c>
      <c r="AV149" s="134">
        <v>3</v>
      </c>
      <c r="AW149" s="134">
        <v>14</v>
      </c>
      <c r="AX149" s="134">
        <v>12</v>
      </c>
      <c r="AY149" s="134">
        <v>0</v>
      </c>
      <c r="AZ149" s="134">
        <v>7</v>
      </c>
      <c r="BA149" s="134">
        <v>26</v>
      </c>
      <c r="BB149" s="134">
        <v>11</v>
      </c>
      <c r="BC149" s="134">
        <v>0</v>
      </c>
      <c r="BD149" s="134">
        <v>0</v>
      </c>
      <c r="BE149" s="134">
        <v>1</v>
      </c>
      <c r="BF149" s="134">
        <v>3</v>
      </c>
      <c r="BG149" s="134">
        <v>0</v>
      </c>
      <c r="BH149" s="134">
        <v>1</v>
      </c>
      <c r="BI149" s="134">
        <v>1</v>
      </c>
      <c r="BJ149" s="134">
        <v>3</v>
      </c>
      <c r="BK149" s="134">
        <v>0</v>
      </c>
      <c r="BL149" s="134">
        <v>0</v>
      </c>
      <c r="BM149" s="134">
        <v>7</v>
      </c>
      <c r="BN149" s="134">
        <v>0</v>
      </c>
      <c r="BO149" s="134">
        <v>18</v>
      </c>
      <c r="BP149" s="134">
        <v>2</v>
      </c>
      <c r="BQ149" s="116"/>
    </row>
    <row r="150" spans="1:69">
      <c r="A150" s="133" t="s">
        <v>401</v>
      </c>
      <c r="B150" s="134">
        <f t="shared" si="4"/>
        <v>906</v>
      </c>
      <c r="C150" s="134">
        <v>0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  <c r="I150" s="134">
        <v>2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>
        <v>0</v>
      </c>
      <c r="P150" s="134">
        <v>0</v>
      </c>
      <c r="Q150" s="134">
        <v>1</v>
      </c>
      <c r="R150" s="134">
        <v>29</v>
      </c>
      <c r="S150" s="134">
        <v>0</v>
      </c>
      <c r="T150" s="134">
        <v>0</v>
      </c>
      <c r="U150" s="134">
        <v>0</v>
      </c>
      <c r="V150" s="134">
        <v>0</v>
      </c>
      <c r="W150" s="134">
        <v>0</v>
      </c>
      <c r="X150" s="134">
        <v>59</v>
      </c>
      <c r="Y150" s="134">
        <v>0</v>
      </c>
      <c r="Z150" s="134">
        <v>0</v>
      </c>
      <c r="AA150" s="134">
        <v>174</v>
      </c>
      <c r="AB150" s="134">
        <v>26</v>
      </c>
      <c r="AC150" s="134">
        <v>59</v>
      </c>
      <c r="AD150" s="134">
        <v>34</v>
      </c>
      <c r="AE150" s="134">
        <v>0</v>
      </c>
      <c r="AF150" s="134">
        <v>4</v>
      </c>
      <c r="AG150" s="134">
        <v>94</v>
      </c>
      <c r="AH150" s="134">
        <v>10</v>
      </c>
      <c r="AI150" s="134">
        <v>7</v>
      </c>
      <c r="AJ150" s="134">
        <v>0</v>
      </c>
      <c r="AK150" s="134">
        <v>1</v>
      </c>
      <c r="AL150" s="134">
        <v>2</v>
      </c>
      <c r="AM150" s="134">
        <v>4</v>
      </c>
      <c r="AN150" s="134">
        <v>16</v>
      </c>
      <c r="AO150" s="134">
        <v>14</v>
      </c>
      <c r="AP150" s="134">
        <v>54</v>
      </c>
      <c r="AQ150" s="134">
        <v>40</v>
      </c>
      <c r="AR150" s="134">
        <v>0</v>
      </c>
      <c r="AS150" s="134">
        <v>14</v>
      </c>
      <c r="AT150" s="134">
        <v>0</v>
      </c>
      <c r="AU150" s="134">
        <v>53</v>
      </c>
      <c r="AV150" s="134">
        <v>12</v>
      </c>
      <c r="AW150" s="134">
        <v>8</v>
      </c>
      <c r="AX150" s="134">
        <v>14</v>
      </c>
      <c r="AY150" s="134">
        <v>17</v>
      </c>
      <c r="AZ150" s="134">
        <v>2</v>
      </c>
      <c r="BA150" s="134">
        <v>10</v>
      </c>
      <c r="BB150" s="134">
        <v>11</v>
      </c>
      <c r="BC150" s="134">
        <v>3</v>
      </c>
      <c r="BD150" s="134">
        <v>7</v>
      </c>
      <c r="BE150" s="134">
        <v>19</v>
      </c>
      <c r="BF150" s="134">
        <v>8</v>
      </c>
      <c r="BG150" s="134">
        <v>3</v>
      </c>
      <c r="BH150" s="134">
        <v>9</v>
      </c>
      <c r="BI150" s="134">
        <v>12</v>
      </c>
      <c r="BJ150" s="134">
        <v>8</v>
      </c>
      <c r="BK150" s="134">
        <v>0</v>
      </c>
      <c r="BL150" s="134">
        <v>0</v>
      </c>
      <c r="BM150" s="134">
        <v>22</v>
      </c>
      <c r="BN150" s="134">
        <v>9</v>
      </c>
      <c r="BO150" s="134">
        <v>30</v>
      </c>
      <c r="BP150" s="134">
        <v>5</v>
      </c>
      <c r="BQ150" s="116"/>
    </row>
    <row r="151" spans="1:69">
      <c r="A151" s="110" t="s">
        <v>402</v>
      </c>
      <c r="B151" s="134">
        <f t="shared" si="4"/>
        <v>12</v>
      </c>
      <c r="C151" s="134">
        <v>0</v>
      </c>
      <c r="D151" s="134">
        <v>0</v>
      </c>
      <c r="E151" s="134">
        <v>0</v>
      </c>
      <c r="F151" s="134">
        <v>0</v>
      </c>
      <c r="G151" s="134">
        <v>0</v>
      </c>
      <c r="H151" s="134">
        <v>0</v>
      </c>
      <c r="I151" s="134">
        <v>0</v>
      </c>
      <c r="J151" s="134">
        <v>0</v>
      </c>
      <c r="K151" s="134">
        <v>0</v>
      </c>
      <c r="L151" s="134">
        <v>0</v>
      </c>
      <c r="M151" s="134">
        <v>0</v>
      </c>
      <c r="N151" s="134">
        <v>0</v>
      </c>
      <c r="O151" s="134">
        <v>0</v>
      </c>
      <c r="P151" s="134">
        <v>0</v>
      </c>
      <c r="Q151" s="134">
        <v>0</v>
      </c>
      <c r="R151" s="134">
        <v>0</v>
      </c>
      <c r="S151" s="134">
        <v>0</v>
      </c>
      <c r="T151" s="134">
        <v>0</v>
      </c>
      <c r="U151" s="134">
        <v>1</v>
      </c>
      <c r="V151" s="134">
        <v>10</v>
      </c>
      <c r="W151" s="134">
        <v>0</v>
      </c>
      <c r="X151" s="134">
        <v>0</v>
      </c>
      <c r="Y151" s="134">
        <v>0</v>
      </c>
      <c r="Z151" s="134">
        <v>0</v>
      </c>
      <c r="AA151" s="134">
        <v>0</v>
      </c>
      <c r="AB151" s="134">
        <v>0</v>
      </c>
      <c r="AC151" s="134">
        <v>0</v>
      </c>
      <c r="AD151" s="134">
        <v>0</v>
      </c>
      <c r="AE151" s="134">
        <v>0</v>
      </c>
      <c r="AF151" s="134">
        <v>0</v>
      </c>
      <c r="AG151" s="134">
        <v>0</v>
      </c>
      <c r="AH151" s="134">
        <v>0</v>
      </c>
      <c r="AI151" s="134">
        <v>0</v>
      </c>
      <c r="AJ151" s="134">
        <v>0</v>
      </c>
      <c r="AK151" s="134">
        <v>0</v>
      </c>
      <c r="AL151" s="134">
        <v>0</v>
      </c>
      <c r="AM151" s="134">
        <v>0</v>
      </c>
      <c r="AN151" s="134">
        <v>0</v>
      </c>
      <c r="AO151" s="134">
        <v>0</v>
      </c>
      <c r="AP151" s="134">
        <v>0</v>
      </c>
      <c r="AQ151" s="134">
        <v>0</v>
      </c>
      <c r="AR151" s="134">
        <v>0</v>
      </c>
      <c r="AS151" s="134">
        <v>0</v>
      </c>
      <c r="AT151" s="134">
        <v>0</v>
      </c>
      <c r="AU151" s="134">
        <v>0</v>
      </c>
      <c r="AV151" s="134">
        <v>0</v>
      </c>
      <c r="AW151" s="134">
        <v>0</v>
      </c>
      <c r="AX151" s="134">
        <v>0</v>
      </c>
      <c r="AY151" s="134">
        <v>0</v>
      </c>
      <c r="AZ151" s="134">
        <v>0</v>
      </c>
      <c r="BA151" s="134">
        <v>0</v>
      </c>
      <c r="BB151" s="134">
        <v>0</v>
      </c>
      <c r="BC151" s="134">
        <v>0</v>
      </c>
      <c r="BD151" s="134">
        <v>0</v>
      </c>
      <c r="BE151" s="134">
        <v>0</v>
      </c>
      <c r="BF151" s="134">
        <v>1</v>
      </c>
      <c r="BG151" s="134">
        <v>0</v>
      </c>
      <c r="BH151" s="134">
        <v>0</v>
      </c>
      <c r="BI151" s="134">
        <v>0</v>
      </c>
      <c r="BJ151" s="134">
        <v>0</v>
      </c>
      <c r="BK151" s="134">
        <v>0</v>
      </c>
      <c r="BL151" s="134">
        <v>0</v>
      </c>
      <c r="BM151" s="134">
        <v>0</v>
      </c>
      <c r="BN151" s="134">
        <v>0</v>
      </c>
      <c r="BO151" s="134">
        <v>0</v>
      </c>
      <c r="BP151" s="134">
        <v>0</v>
      </c>
      <c r="BQ151" s="116"/>
    </row>
    <row r="152" spans="1:69">
      <c r="A152" s="133" t="s">
        <v>403</v>
      </c>
      <c r="B152" s="134">
        <f t="shared" si="4"/>
        <v>4</v>
      </c>
      <c r="C152" s="134">
        <v>0</v>
      </c>
      <c r="D152" s="134">
        <v>0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>
        <v>0</v>
      </c>
      <c r="P152" s="134">
        <v>0</v>
      </c>
      <c r="Q152" s="134">
        <v>0</v>
      </c>
      <c r="R152" s="134">
        <v>0</v>
      </c>
      <c r="S152" s="134">
        <v>0</v>
      </c>
      <c r="T152" s="134">
        <v>0</v>
      </c>
      <c r="U152" s="134">
        <v>0</v>
      </c>
      <c r="V152" s="134">
        <v>1</v>
      </c>
      <c r="W152" s="134">
        <v>0</v>
      </c>
      <c r="X152" s="134">
        <v>0</v>
      </c>
      <c r="Y152" s="134">
        <v>3</v>
      </c>
      <c r="Z152" s="134">
        <v>0</v>
      </c>
      <c r="AA152" s="134">
        <v>0</v>
      </c>
      <c r="AB152" s="134">
        <v>0</v>
      </c>
      <c r="AC152" s="134">
        <v>0</v>
      </c>
      <c r="AD152" s="134">
        <v>0</v>
      </c>
      <c r="AE152" s="134">
        <v>0</v>
      </c>
      <c r="AF152" s="134">
        <v>0</v>
      </c>
      <c r="AG152" s="134">
        <v>0</v>
      </c>
      <c r="AH152" s="134">
        <v>0</v>
      </c>
      <c r="AI152" s="134">
        <v>0</v>
      </c>
      <c r="AJ152" s="134">
        <v>0</v>
      </c>
      <c r="AK152" s="134">
        <v>0</v>
      </c>
      <c r="AL152" s="134">
        <v>0</v>
      </c>
      <c r="AM152" s="134">
        <v>0</v>
      </c>
      <c r="AN152" s="134">
        <v>0</v>
      </c>
      <c r="AO152" s="134">
        <v>0</v>
      </c>
      <c r="AP152" s="134">
        <v>0</v>
      </c>
      <c r="AQ152" s="134">
        <v>0</v>
      </c>
      <c r="AR152" s="134">
        <v>0</v>
      </c>
      <c r="AS152" s="134">
        <v>0</v>
      </c>
      <c r="AT152" s="134">
        <v>0</v>
      </c>
      <c r="AU152" s="134">
        <v>0</v>
      </c>
      <c r="AV152" s="134">
        <v>0</v>
      </c>
      <c r="AW152" s="134">
        <v>0</v>
      </c>
      <c r="AX152" s="134">
        <v>0</v>
      </c>
      <c r="AY152" s="134">
        <v>0</v>
      </c>
      <c r="AZ152" s="134">
        <v>0</v>
      </c>
      <c r="BA152" s="134">
        <v>0</v>
      </c>
      <c r="BB152" s="134">
        <v>0</v>
      </c>
      <c r="BC152" s="134">
        <v>0</v>
      </c>
      <c r="BD152" s="134">
        <v>0</v>
      </c>
      <c r="BE152" s="134">
        <v>0</v>
      </c>
      <c r="BF152" s="134">
        <v>0</v>
      </c>
      <c r="BG152" s="134">
        <v>0</v>
      </c>
      <c r="BH152" s="134">
        <v>0</v>
      </c>
      <c r="BI152" s="134">
        <v>0</v>
      </c>
      <c r="BJ152" s="134">
        <v>0</v>
      </c>
      <c r="BK152" s="134">
        <v>0</v>
      </c>
      <c r="BL152" s="134">
        <v>0</v>
      </c>
      <c r="BM152" s="134">
        <v>0</v>
      </c>
      <c r="BN152" s="134">
        <v>0</v>
      </c>
      <c r="BO152" s="134">
        <v>0</v>
      </c>
      <c r="BP152" s="134">
        <v>0</v>
      </c>
      <c r="BQ152" s="116"/>
    </row>
    <row r="153" spans="1:69">
      <c r="A153" s="133" t="s">
        <v>404</v>
      </c>
      <c r="B153" s="134">
        <f t="shared" si="4"/>
        <v>4</v>
      </c>
      <c r="C153" s="134">
        <v>0</v>
      </c>
      <c r="D153" s="134">
        <v>0</v>
      </c>
      <c r="E153" s="134">
        <v>0</v>
      </c>
      <c r="F153" s="134">
        <v>0</v>
      </c>
      <c r="G153" s="134">
        <v>0</v>
      </c>
      <c r="H153" s="134">
        <v>0</v>
      </c>
      <c r="I153" s="134">
        <v>0</v>
      </c>
      <c r="J153" s="134">
        <v>0</v>
      </c>
      <c r="K153" s="134">
        <v>0</v>
      </c>
      <c r="L153" s="134">
        <v>0</v>
      </c>
      <c r="M153" s="134">
        <v>0</v>
      </c>
      <c r="N153" s="134">
        <v>0</v>
      </c>
      <c r="O153" s="134">
        <v>0</v>
      </c>
      <c r="P153" s="134">
        <v>0</v>
      </c>
      <c r="Q153" s="134">
        <v>0</v>
      </c>
      <c r="R153" s="134">
        <v>0</v>
      </c>
      <c r="S153" s="134">
        <v>0</v>
      </c>
      <c r="T153" s="134">
        <v>0</v>
      </c>
      <c r="U153" s="134">
        <v>0</v>
      </c>
      <c r="V153" s="134">
        <v>0</v>
      </c>
      <c r="W153" s="134">
        <v>0</v>
      </c>
      <c r="X153" s="134">
        <v>0</v>
      </c>
      <c r="Y153" s="134">
        <v>0</v>
      </c>
      <c r="Z153" s="134">
        <v>0</v>
      </c>
      <c r="AA153" s="134">
        <v>0</v>
      </c>
      <c r="AB153" s="134">
        <v>0</v>
      </c>
      <c r="AC153" s="134">
        <v>0</v>
      </c>
      <c r="AD153" s="134">
        <v>0</v>
      </c>
      <c r="AE153" s="134">
        <v>0</v>
      </c>
      <c r="AF153" s="134">
        <v>0</v>
      </c>
      <c r="AG153" s="134">
        <v>0</v>
      </c>
      <c r="AH153" s="134">
        <v>1</v>
      </c>
      <c r="AI153" s="134">
        <v>0</v>
      </c>
      <c r="AJ153" s="134">
        <v>0</v>
      </c>
      <c r="AK153" s="134">
        <v>0</v>
      </c>
      <c r="AL153" s="134">
        <v>0</v>
      </c>
      <c r="AM153" s="134">
        <v>0</v>
      </c>
      <c r="AN153" s="134">
        <v>0</v>
      </c>
      <c r="AO153" s="134">
        <v>0</v>
      </c>
      <c r="AP153" s="134">
        <v>0</v>
      </c>
      <c r="AQ153" s="134">
        <v>0</v>
      </c>
      <c r="AR153" s="134">
        <v>0</v>
      </c>
      <c r="AS153" s="134">
        <v>0</v>
      </c>
      <c r="AT153" s="134">
        <v>0</v>
      </c>
      <c r="AU153" s="134">
        <v>0</v>
      </c>
      <c r="AV153" s="134">
        <v>0</v>
      </c>
      <c r="AW153" s="134">
        <v>1</v>
      </c>
      <c r="AX153" s="134">
        <v>0</v>
      </c>
      <c r="AY153" s="134">
        <v>0</v>
      </c>
      <c r="AZ153" s="134">
        <v>0</v>
      </c>
      <c r="BA153" s="134">
        <v>0</v>
      </c>
      <c r="BB153" s="134">
        <v>0</v>
      </c>
      <c r="BC153" s="134">
        <v>0</v>
      </c>
      <c r="BD153" s="134">
        <v>0</v>
      </c>
      <c r="BE153" s="134">
        <v>0</v>
      </c>
      <c r="BF153" s="134">
        <v>1</v>
      </c>
      <c r="BG153" s="134">
        <v>0</v>
      </c>
      <c r="BH153" s="134">
        <v>0</v>
      </c>
      <c r="BI153" s="134">
        <v>1</v>
      </c>
      <c r="BJ153" s="134">
        <v>0</v>
      </c>
      <c r="BK153" s="134">
        <v>0</v>
      </c>
      <c r="BL153" s="134">
        <v>0</v>
      </c>
      <c r="BM153" s="134">
        <v>0</v>
      </c>
      <c r="BN153" s="134">
        <v>0</v>
      </c>
      <c r="BO153" s="134">
        <v>0</v>
      </c>
      <c r="BP153" s="134">
        <v>0</v>
      </c>
      <c r="BQ153" s="116"/>
    </row>
    <row r="154" spans="1:69">
      <c r="A154" s="133" t="s">
        <v>405</v>
      </c>
      <c r="B154" s="134">
        <f t="shared" si="4"/>
        <v>6</v>
      </c>
      <c r="C154" s="134">
        <v>0</v>
      </c>
      <c r="D154" s="134">
        <v>0</v>
      </c>
      <c r="E154" s="134">
        <v>0</v>
      </c>
      <c r="F154" s="134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>
        <v>0</v>
      </c>
      <c r="P154" s="134">
        <v>0</v>
      </c>
      <c r="Q154" s="134">
        <v>0</v>
      </c>
      <c r="R154" s="134">
        <v>1</v>
      </c>
      <c r="S154" s="134">
        <v>0</v>
      </c>
      <c r="T154" s="134">
        <v>0</v>
      </c>
      <c r="U154" s="134">
        <v>0</v>
      </c>
      <c r="V154" s="134">
        <v>2</v>
      </c>
      <c r="W154" s="134">
        <v>0</v>
      </c>
      <c r="X154" s="134">
        <v>0</v>
      </c>
      <c r="Y154" s="134">
        <v>0</v>
      </c>
      <c r="Z154" s="134">
        <v>0</v>
      </c>
      <c r="AA154" s="134">
        <v>0</v>
      </c>
      <c r="AB154" s="134">
        <v>0</v>
      </c>
      <c r="AC154" s="134">
        <v>0</v>
      </c>
      <c r="AD154" s="134">
        <v>0</v>
      </c>
      <c r="AE154" s="134">
        <v>0</v>
      </c>
      <c r="AF154" s="134">
        <v>0</v>
      </c>
      <c r="AG154" s="134">
        <v>0</v>
      </c>
      <c r="AH154" s="134">
        <v>1</v>
      </c>
      <c r="AI154" s="134">
        <v>0</v>
      </c>
      <c r="AJ154" s="134">
        <v>0</v>
      </c>
      <c r="AK154" s="134">
        <v>0</v>
      </c>
      <c r="AL154" s="134">
        <v>0</v>
      </c>
      <c r="AM154" s="134">
        <v>0</v>
      </c>
      <c r="AN154" s="134">
        <v>0</v>
      </c>
      <c r="AO154" s="134">
        <v>0</v>
      </c>
      <c r="AP154" s="134">
        <v>2</v>
      </c>
      <c r="AQ154" s="134">
        <v>0</v>
      </c>
      <c r="AR154" s="134">
        <v>0</v>
      </c>
      <c r="AS154" s="134">
        <v>0</v>
      </c>
      <c r="AT154" s="134">
        <v>0</v>
      </c>
      <c r="AU154" s="134">
        <v>0</v>
      </c>
      <c r="AV154" s="134">
        <v>0</v>
      </c>
      <c r="AW154" s="134">
        <v>0</v>
      </c>
      <c r="AX154" s="134">
        <v>0</v>
      </c>
      <c r="AY154" s="134">
        <v>0</v>
      </c>
      <c r="AZ154" s="134">
        <v>0</v>
      </c>
      <c r="BA154" s="134">
        <v>0</v>
      </c>
      <c r="BB154" s="134">
        <v>0</v>
      </c>
      <c r="BC154" s="134">
        <v>0</v>
      </c>
      <c r="BD154" s="134">
        <v>0</v>
      </c>
      <c r="BE154" s="134">
        <v>0</v>
      </c>
      <c r="BF154" s="134">
        <v>0</v>
      </c>
      <c r="BG154" s="134">
        <v>0</v>
      </c>
      <c r="BH154" s="134">
        <v>0</v>
      </c>
      <c r="BI154" s="134">
        <v>0</v>
      </c>
      <c r="BJ154" s="134">
        <v>0</v>
      </c>
      <c r="BK154" s="134">
        <v>0</v>
      </c>
      <c r="BL154" s="134">
        <v>0</v>
      </c>
      <c r="BM154" s="134">
        <v>0</v>
      </c>
      <c r="BN154" s="134">
        <v>0</v>
      </c>
      <c r="BO154" s="134">
        <v>0</v>
      </c>
      <c r="BP154" s="134">
        <v>0</v>
      </c>
      <c r="BQ154" s="116"/>
    </row>
    <row r="155" spans="1:69">
      <c r="A155" s="133" t="s">
        <v>406</v>
      </c>
      <c r="B155" s="134">
        <f t="shared" si="4"/>
        <v>1</v>
      </c>
      <c r="C155" s="134">
        <v>0</v>
      </c>
      <c r="D155" s="134">
        <v>0</v>
      </c>
      <c r="E155" s="134">
        <v>0</v>
      </c>
      <c r="F155" s="134">
        <v>0</v>
      </c>
      <c r="G155" s="134">
        <v>0</v>
      </c>
      <c r="H155" s="134">
        <v>0</v>
      </c>
      <c r="I155" s="134">
        <v>0</v>
      </c>
      <c r="J155" s="134">
        <v>0</v>
      </c>
      <c r="K155" s="134">
        <v>0</v>
      </c>
      <c r="L155" s="134">
        <v>0</v>
      </c>
      <c r="M155" s="134">
        <v>0</v>
      </c>
      <c r="N155" s="134">
        <v>0</v>
      </c>
      <c r="O155" s="134">
        <v>0</v>
      </c>
      <c r="P155" s="134">
        <v>0</v>
      </c>
      <c r="Q155" s="134">
        <v>0</v>
      </c>
      <c r="R155" s="134">
        <v>0</v>
      </c>
      <c r="S155" s="134">
        <v>0</v>
      </c>
      <c r="T155" s="134">
        <v>0</v>
      </c>
      <c r="U155" s="134">
        <v>0</v>
      </c>
      <c r="V155" s="134">
        <v>0</v>
      </c>
      <c r="W155" s="134">
        <v>0</v>
      </c>
      <c r="X155" s="134">
        <v>0</v>
      </c>
      <c r="Y155" s="134">
        <v>0</v>
      </c>
      <c r="Z155" s="134">
        <v>0</v>
      </c>
      <c r="AA155" s="134">
        <v>0</v>
      </c>
      <c r="AB155" s="134">
        <v>0</v>
      </c>
      <c r="AC155" s="134">
        <v>0</v>
      </c>
      <c r="AD155" s="134">
        <v>0</v>
      </c>
      <c r="AE155" s="134">
        <v>0</v>
      </c>
      <c r="AF155" s="134">
        <v>0</v>
      </c>
      <c r="AG155" s="134">
        <v>0</v>
      </c>
      <c r="AH155" s="134">
        <v>0</v>
      </c>
      <c r="AI155" s="134">
        <v>0</v>
      </c>
      <c r="AJ155" s="134">
        <v>0</v>
      </c>
      <c r="AK155" s="134">
        <v>0</v>
      </c>
      <c r="AL155" s="134">
        <v>0</v>
      </c>
      <c r="AM155" s="134">
        <v>0</v>
      </c>
      <c r="AN155" s="134">
        <v>0</v>
      </c>
      <c r="AO155" s="134">
        <v>0</v>
      </c>
      <c r="AP155" s="134">
        <v>0</v>
      </c>
      <c r="AQ155" s="134">
        <v>0</v>
      </c>
      <c r="AR155" s="134">
        <v>0</v>
      </c>
      <c r="AS155" s="134">
        <v>0</v>
      </c>
      <c r="AT155" s="134">
        <v>0</v>
      </c>
      <c r="AU155" s="134">
        <v>0</v>
      </c>
      <c r="AV155" s="134">
        <v>0</v>
      </c>
      <c r="AW155" s="134">
        <v>0</v>
      </c>
      <c r="AX155" s="134">
        <v>0</v>
      </c>
      <c r="AY155" s="134">
        <v>0</v>
      </c>
      <c r="AZ155" s="134">
        <v>0</v>
      </c>
      <c r="BA155" s="134">
        <v>0</v>
      </c>
      <c r="BB155" s="134">
        <v>0</v>
      </c>
      <c r="BC155" s="134">
        <v>0</v>
      </c>
      <c r="BD155" s="134">
        <v>0</v>
      </c>
      <c r="BE155" s="134">
        <v>0</v>
      </c>
      <c r="BF155" s="134">
        <v>0</v>
      </c>
      <c r="BG155" s="134">
        <v>0</v>
      </c>
      <c r="BH155" s="134">
        <v>0</v>
      </c>
      <c r="BI155" s="134">
        <v>0</v>
      </c>
      <c r="BJ155" s="134">
        <v>0</v>
      </c>
      <c r="BK155" s="134">
        <v>0</v>
      </c>
      <c r="BL155" s="134">
        <v>0</v>
      </c>
      <c r="BM155" s="134">
        <v>0</v>
      </c>
      <c r="BN155" s="134">
        <v>0</v>
      </c>
      <c r="BO155" s="134">
        <v>1</v>
      </c>
      <c r="BP155" s="134">
        <v>0</v>
      </c>
      <c r="BQ155" s="116"/>
    </row>
    <row r="156" spans="1:69">
      <c r="A156" s="147" t="s">
        <v>407</v>
      </c>
      <c r="B156" s="134">
        <f t="shared" si="4"/>
        <v>206</v>
      </c>
      <c r="C156" s="134">
        <v>0</v>
      </c>
      <c r="D156" s="134">
        <v>0</v>
      </c>
      <c r="E156" s="134">
        <v>0</v>
      </c>
      <c r="F156" s="134">
        <v>4</v>
      </c>
      <c r="G156" s="134">
        <v>0</v>
      </c>
      <c r="H156" s="134">
        <v>0</v>
      </c>
      <c r="I156" s="134">
        <v>0</v>
      </c>
      <c r="J156" s="134">
        <v>11</v>
      </c>
      <c r="K156" s="134">
        <v>15</v>
      </c>
      <c r="L156" s="134">
        <v>39</v>
      </c>
      <c r="M156" s="134">
        <v>2</v>
      </c>
      <c r="N156" s="134">
        <v>7</v>
      </c>
      <c r="O156" s="134">
        <v>0</v>
      </c>
      <c r="P156" s="134">
        <v>17</v>
      </c>
      <c r="Q156" s="134">
        <v>0</v>
      </c>
      <c r="R156" s="134">
        <v>0</v>
      </c>
      <c r="S156" s="134">
        <v>0</v>
      </c>
      <c r="T156" s="134">
        <v>0</v>
      </c>
      <c r="U156" s="134">
        <v>0</v>
      </c>
      <c r="V156" s="134">
        <v>0</v>
      </c>
      <c r="W156" s="134">
        <v>0</v>
      </c>
      <c r="X156" s="134">
        <v>0</v>
      </c>
      <c r="Y156" s="134">
        <v>0</v>
      </c>
      <c r="Z156" s="134">
        <v>0</v>
      </c>
      <c r="AA156" s="134">
        <v>0</v>
      </c>
      <c r="AB156" s="134">
        <v>0</v>
      </c>
      <c r="AC156" s="134">
        <v>0</v>
      </c>
      <c r="AD156" s="134">
        <v>0</v>
      </c>
      <c r="AE156" s="134">
        <v>0</v>
      </c>
      <c r="AF156" s="134">
        <v>4</v>
      </c>
      <c r="AG156" s="134">
        <v>0</v>
      </c>
      <c r="AH156" s="134">
        <v>0</v>
      </c>
      <c r="AI156" s="134">
        <v>1</v>
      </c>
      <c r="AJ156" s="134">
        <v>0</v>
      </c>
      <c r="AK156" s="134">
        <v>0</v>
      </c>
      <c r="AL156" s="134">
        <v>0</v>
      </c>
      <c r="AM156" s="134">
        <v>0</v>
      </c>
      <c r="AN156" s="134">
        <v>1</v>
      </c>
      <c r="AO156" s="134">
        <v>0</v>
      </c>
      <c r="AP156" s="134">
        <v>1</v>
      </c>
      <c r="AQ156" s="134">
        <v>1</v>
      </c>
      <c r="AR156" s="134">
        <v>0</v>
      </c>
      <c r="AS156" s="134">
        <v>4</v>
      </c>
      <c r="AT156" s="134">
        <v>0</v>
      </c>
      <c r="AU156" s="134">
        <v>4</v>
      </c>
      <c r="AV156" s="134">
        <v>0</v>
      </c>
      <c r="AW156" s="134">
        <v>13</v>
      </c>
      <c r="AX156" s="134">
        <v>4</v>
      </c>
      <c r="AY156" s="134">
        <v>4</v>
      </c>
      <c r="AZ156" s="134">
        <v>6</v>
      </c>
      <c r="BA156" s="134">
        <v>1</v>
      </c>
      <c r="BB156" s="134">
        <v>36</v>
      </c>
      <c r="BC156" s="134">
        <v>1</v>
      </c>
      <c r="BD156" s="134">
        <v>1</v>
      </c>
      <c r="BE156" s="134">
        <v>6</v>
      </c>
      <c r="BF156" s="134">
        <v>4</v>
      </c>
      <c r="BG156" s="134">
        <v>1</v>
      </c>
      <c r="BH156" s="134">
        <v>0</v>
      </c>
      <c r="BI156" s="134">
        <v>0</v>
      </c>
      <c r="BJ156" s="134">
        <v>0</v>
      </c>
      <c r="BK156" s="134">
        <v>9</v>
      </c>
      <c r="BL156" s="134">
        <v>0</v>
      </c>
      <c r="BM156" s="134">
        <v>1</v>
      </c>
      <c r="BN156" s="134">
        <v>0</v>
      </c>
      <c r="BO156" s="134">
        <v>8</v>
      </c>
      <c r="BP156" s="134">
        <v>0</v>
      </c>
      <c r="BQ156" s="116"/>
    </row>
    <row r="157" spans="1:69">
      <c r="A157" s="147" t="s">
        <v>408</v>
      </c>
      <c r="B157" s="134">
        <f t="shared" si="4"/>
        <v>177</v>
      </c>
      <c r="C157" s="134">
        <v>0</v>
      </c>
      <c r="D157" s="134">
        <v>0</v>
      </c>
      <c r="E157" s="134">
        <v>0</v>
      </c>
      <c r="F157" s="134">
        <v>0</v>
      </c>
      <c r="G157" s="134">
        <v>0</v>
      </c>
      <c r="H157" s="134">
        <v>0</v>
      </c>
      <c r="I157" s="134">
        <v>7</v>
      </c>
      <c r="J157" s="134">
        <v>0</v>
      </c>
      <c r="K157" s="134">
        <v>0</v>
      </c>
      <c r="L157" s="134">
        <v>0</v>
      </c>
      <c r="M157" s="134">
        <v>1</v>
      </c>
      <c r="N157" s="134">
        <v>0</v>
      </c>
      <c r="O157" s="134">
        <v>0</v>
      </c>
      <c r="P157" s="134">
        <v>0</v>
      </c>
      <c r="Q157" s="134">
        <v>0</v>
      </c>
      <c r="R157" s="134">
        <v>0</v>
      </c>
      <c r="S157" s="134">
        <v>0</v>
      </c>
      <c r="T157" s="134">
        <v>0</v>
      </c>
      <c r="U157" s="134">
        <v>0</v>
      </c>
      <c r="V157" s="134">
        <v>0</v>
      </c>
      <c r="W157" s="134">
        <v>0</v>
      </c>
      <c r="X157" s="134">
        <v>0</v>
      </c>
      <c r="Y157" s="134">
        <v>0</v>
      </c>
      <c r="Z157" s="134">
        <v>0</v>
      </c>
      <c r="AA157" s="134">
        <v>7</v>
      </c>
      <c r="AB157" s="134">
        <v>0</v>
      </c>
      <c r="AC157" s="134">
        <v>0</v>
      </c>
      <c r="AD157" s="134">
        <v>0</v>
      </c>
      <c r="AE157" s="134">
        <v>0</v>
      </c>
      <c r="AF157" s="134">
        <v>6</v>
      </c>
      <c r="AG157" s="134">
        <v>3</v>
      </c>
      <c r="AH157" s="134">
        <v>0</v>
      </c>
      <c r="AI157" s="134">
        <v>0</v>
      </c>
      <c r="AJ157" s="134">
        <v>0</v>
      </c>
      <c r="AK157" s="134">
        <v>1</v>
      </c>
      <c r="AL157" s="134">
        <v>0</v>
      </c>
      <c r="AM157" s="134">
        <v>0</v>
      </c>
      <c r="AN157" s="134">
        <v>0</v>
      </c>
      <c r="AO157" s="134">
        <v>1</v>
      </c>
      <c r="AP157" s="134">
        <v>1</v>
      </c>
      <c r="AQ157" s="134">
        <v>1</v>
      </c>
      <c r="AR157" s="134">
        <v>0</v>
      </c>
      <c r="AS157" s="134">
        <v>0</v>
      </c>
      <c r="AT157" s="134">
        <v>0</v>
      </c>
      <c r="AU157" s="134">
        <v>7</v>
      </c>
      <c r="AV157" s="134">
        <v>0</v>
      </c>
      <c r="AW157" s="134">
        <v>23</v>
      </c>
      <c r="AX157" s="134">
        <v>0</v>
      </c>
      <c r="AY157" s="134">
        <v>0</v>
      </c>
      <c r="AZ157" s="134">
        <v>1</v>
      </c>
      <c r="BA157" s="134">
        <v>1</v>
      </c>
      <c r="BB157" s="134">
        <v>0</v>
      </c>
      <c r="BC157" s="134">
        <v>0</v>
      </c>
      <c r="BD157" s="134">
        <v>0</v>
      </c>
      <c r="BE157" s="134">
        <v>113</v>
      </c>
      <c r="BF157" s="134">
        <v>2</v>
      </c>
      <c r="BG157" s="134">
        <v>0</v>
      </c>
      <c r="BH157" s="134">
        <v>0</v>
      </c>
      <c r="BI157" s="134">
        <v>2</v>
      </c>
      <c r="BJ157" s="134">
        <v>0</v>
      </c>
      <c r="BK157" s="134">
        <v>0</v>
      </c>
      <c r="BL157" s="134">
        <v>0</v>
      </c>
      <c r="BM157" s="134">
        <v>0</v>
      </c>
      <c r="BN157" s="134">
        <v>0</v>
      </c>
      <c r="BO157" s="134">
        <v>0</v>
      </c>
      <c r="BP157" s="134">
        <v>0</v>
      </c>
      <c r="BQ157" s="116"/>
    </row>
    <row r="158" spans="1:69">
      <c r="A158" s="110" t="s">
        <v>409</v>
      </c>
      <c r="B158" s="134">
        <f t="shared" si="4"/>
        <v>174</v>
      </c>
      <c r="C158" s="134">
        <v>0</v>
      </c>
      <c r="D158" s="134">
        <v>0</v>
      </c>
      <c r="E158" s="134">
        <v>0</v>
      </c>
      <c r="F158" s="134">
        <v>6</v>
      </c>
      <c r="G158" s="134">
        <v>0</v>
      </c>
      <c r="H158" s="134">
        <v>0</v>
      </c>
      <c r="I158" s="134">
        <v>0</v>
      </c>
      <c r="J158" s="134">
        <v>1</v>
      </c>
      <c r="K158" s="134">
        <v>5</v>
      </c>
      <c r="L158" s="134">
        <v>0</v>
      </c>
      <c r="M158" s="134">
        <v>4</v>
      </c>
      <c r="N158" s="134">
        <v>4</v>
      </c>
      <c r="O158" s="134">
        <v>0</v>
      </c>
      <c r="P158" s="134">
        <v>0</v>
      </c>
      <c r="Q158" s="134">
        <v>0</v>
      </c>
      <c r="R158" s="134">
        <v>0</v>
      </c>
      <c r="S158" s="134">
        <v>0</v>
      </c>
      <c r="T158" s="134">
        <v>0</v>
      </c>
      <c r="U158" s="134">
        <v>0</v>
      </c>
      <c r="V158" s="134">
        <v>0</v>
      </c>
      <c r="W158" s="134">
        <v>0</v>
      </c>
      <c r="X158" s="134">
        <v>0</v>
      </c>
      <c r="Y158" s="134">
        <v>0</v>
      </c>
      <c r="Z158" s="134">
        <v>0</v>
      </c>
      <c r="AA158" s="134">
        <v>6</v>
      </c>
      <c r="AB158" s="134">
        <v>0</v>
      </c>
      <c r="AC158" s="134">
        <v>0</v>
      </c>
      <c r="AD158" s="134">
        <v>0</v>
      </c>
      <c r="AE158" s="134">
        <v>0</v>
      </c>
      <c r="AF158" s="134">
        <v>0</v>
      </c>
      <c r="AG158" s="134">
        <v>0</v>
      </c>
      <c r="AH158" s="134">
        <v>0</v>
      </c>
      <c r="AI158" s="134">
        <v>30</v>
      </c>
      <c r="AJ158" s="134">
        <v>1</v>
      </c>
      <c r="AK158" s="134">
        <v>0</v>
      </c>
      <c r="AL158" s="134">
        <v>5</v>
      </c>
      <c r="AM158" s="134">
        <v>2</v>
      </c>
      <c r="AN158" s="134">
        <v>0</v>
      </c>
      <c r="AO158" s="134">
        <v>1</v>
      </c>
      <c r="AP158" s="134">
        <v>2</v>
      </c>
      <c r="AQ158" s="134">
        <v>1</v>
      </c>
      <c r="AR158" s="134">
        <v>0</v>
      </c>
      <c r="AS158" s="134">
        <v>7</v>
      </c>
      <c r="AT158" s="134">
        <v>0</v>
      </c>
      <c r="AU158" s="134">
        <v>0</v>
      </c>
      <c r="AV158" s="134">
        <v>0</v>
      </c>
      <c r="AW158" s="134">
        <v>8</v>
      </c>
      <c r="AX158" s="134">
        <v>60</v>
      </c>
      <c r="AY158" s="134">
        <v>5</v>
      </c>
      <c r="AZ158" s="134">
        <v>7</v>
      </c>
      <c r="BA158" s="134">
        <v>1</v>
      </c>
      <c r="BB158" s="134">
        <v>3</v>
      </c>
      <c r="BC158" s="134">
        <v>0</v>
      </c>
      <c r="BD158" s="134">
        <v>0</v>
      </c>
      <c r="BE158" s="134">
        <v>0</v>
      </c>
      <c r="BF158" s="134">
        <v>0</v>
      </c>
      <c r="BG158" s="134">
        <v>6</v>
      </c>
      <c r="BH158" s="134">
        <v>1</v>
      </c>
      <c r="BI158" s="134">
        <v>0</v>
      </c>
      <c r="BJ158" s="134">
        <v>1</v>
      </c>
      <c r="BK158" s="134">
        <v>0</v>
      </c>
      <c r="BL158" s="134">
        <v>1</v>
      </c>
      <c r="BM158" s="134">
        <v>1</v>
      </c>
      <c r="BN158" s="134">
        <v>0</v>
      </c>
      <c r="BO158" s="134">
        <v>3</v>
      </c>
      <c r="BP158" s="134">
        <v>2</v>
      </c>
      <c r="BQ158" s="116"/>
    </row>
    <row r="159" spans="1:69">
      <c r="A159" s="133" t="s">
        <v>410</v>
      </c>
      <c r="B159" s="134">
        <f t="shared" si="4"/>
        <v>30</v>
      </c>
      <c r="C159" s="134">
        <v>0</v>
      </c>
      <c r="D159" s="134">
        <v>0</v>
      </c>
      <c r="E159" s="134">
        <v>0</v>
      </c>
      <c r="F159" s="134">
        <v>0</v>
      </c>
      <c r="G159" s="134">
        <v>0</v>
      </c>
      <c r="H159" s="134">
        <v>0</v>
      </c>
      <c r="I159" s="134">
        <v>0</v>
      </c>
      <c r="J159" s="134">
        <v>0</v>
      </c>
      <c r="K159" s="134">
        <v>0</v>
      </c>
      <c r="L159" s="134">
        <v>0</v>
      </c>
      <c r="M159" s="134">
        <v>0</v>
      </c>
      <c r="N159" s="134">
        <v>0</v>
      </c>
      <c r="O159" s="134">
        <v>0</v>
      </c>
      <c r="P159" s="134">
        <v>0</v>
      </c>
      <c r="Q159" s="134">
        <v>0</v>
      </c>
      <c r="R159" s="134">
        <v>0</v>
      </c>
      <c r="S159" s="134">
        <v>0</v>
      </c>
      <c r="T159" s="134">
        <v>0</v>
      </c>
      <c r="U159" s="134">
        <v>0</v>
      </c>
      <c r="V159" s="134">
        <v>0</v>
      </c>
      <c r="W159" s="134">
        <v>0</v>
      </c>
      <c r="X159" s="134">
        <v>0</v>
      </c>
      <c r="Y159" s="134">
        <v>0</v>
      </c>
      <c r="Z159" s="134">
        <v>1</v>
      </c>
      <c r="AA159" s="134">
        <v>1</v>
      </c>
      <c r="AB159" s="134">
        <v>0</v>
      </c>
      <c r="AC159" s="134">
        <v>1</v>
      </c>
      <c r="AD159" s="134">
        <v>1</v>
      </c>
      <c r="AE159" s="134">
        <v>0</v>
      </c>
      <c r="AF159" s="134">
        <v>0</v>
      </c>
      <c r="AG159" s="134">
        <v>0</v>
      </c>
      <c r="AH159" s="134">
        <v>0</v>
      </c>
      <c r="AI159" s="134">
        <v>0</v>
      </c>
      <c r="AJ159" s="134">
        <v>1</v>
      </c>
      <c r="AK159" s="134">
        <v>0</v>
      </c>
      <c r="AL159" s="134">
        <v>0</v>
      </c>
      <c r="AM159" s="134">
        <v>0</v>
      </c>
      <c r="AN159" s="134">
        <v>0</v>
      </c>
      <c r="AO159" s="134">
        <v>3</v>
      </c>
      <c r="AP159" s="134">
        <v>2</v>
      </c>
      <c r="AQ159" s="134">
        <v>0</v>
      </c>
      <c r="AR159" s="134">
        <v>0</v>
      </c>
      <c r="AS159" s="134">
        <v>0</v>
      </c>
      <c r="AT159" s="134">
        <v>0</v>
      </c>
      <c r="AU159" s="134">
        <v>0</v>
      </c>
      <c r="AV159" s="134">
        <v>0</v>
      </c>
      <c r="AW159" s="134">
        <v>0</v>
      </c>
      <c r="AX159" s="134">
        <v>1</v>
      </c>
      <c r="AY159" s="134">
        <v>0</v>
      </c>
      <c r="AZ159" s="134">
        <v>2</v>
      </c>
      <c r="BA159" s="134">
        <v>0</v>
      </c>
      <c r="BB159" s="134">
        <v>3</v>
      </c>
      <c r="BC159" s="134">
        <v>0</v>
      </c>
      <c r="BD159" s="134">
        <v>1</v>
      </c>
      <c r="BE159" s="134">
        <v>1</v>
      </c>
      <c r="BF159" s="134">
        <v>0</v>
      </c>
      <c r="BG159" s="134">
        <v>0</v>
      </c>
      <c r="BH159" s="134">
        <v>0</v>
      </c>
      <c r="BI159" s="134">
        <v>0</v>
      </c>
      <c r="BJ159" s="134">
        <v>1</v>
      </c>
      <c r="BK159" s="134">
        <v>2</v>
      </c>
      <c r="BL159" s="134">
        <v>0</v>
      </c>
      <c r="BM159" s="134">
        <v>1</v>
      </c>
      <c r="BN159" s="134">
        <v>1</v>
      </c>
      <c r="BO159" s="134">
        <v>6</v>
      </c>
      <c r="BP159" s="134">
        <v>1</v>
      </c>
      <c r="BQ159" s="116"/>
    </row>
    <row r="160" spans="1:69">
      <c r="A160" s="110" t="s">
        <v>411</v>
      </c>
      <c r="B160" s="134">
        <f t="shared" si="4"/>
        <v>185</v>
      </c>
      <c r="C160" s="134">
        <v>0</v>
      </c>
      <c r="D160" s="134">
        <v>0</v>
      </c>
      <c r="E160" s="134">
        <v>0</v>
      </c>
      <c r="F160" s="134">
        <v>7</v>
      </c>
      <c r="G160" s="134">
        <v>0</v>
      </c>
      <c r="H160" s="134">
        <v>1</v>
      </c>
      <c r="I160" s="134">
        <v>7</v>
      </c>
      <c r="J160" s="134">
        <v>9</v>
      </c>
      <c r="K160" s="134">
        <v>5</v>
      </c>
      <c r="L160" s="134">
        <v>37</v>
      </c>
      <c r="M160" s="134">
        <v>0</v>
      </c>
      <c r="N160" s="134">
        <v>0</v>
      </c>
      <c r="O160" s="134">
        <v>5</v>
      </c>
      <c r="P160" s="134">
        <v>0</v>
      </c>
      <c r="Q160" s="134">
        <v>5</v>
      </c>
      <c r="R160" s="134">
        <v>13</v>
      </c>
      <c r="S160" s="134">
        <v>0</v>
      </c>
      <c r="T160" s="134">
        <v>0</v>
      </c>
      <c r="U160" s="134">
        <v>0</v>
      </c>
      <c r="V160" s="134">
        <v>0</v>
      </c>
      <c r="W160" s="134">
        <v>0</v>
      </c>
      <c r="X160" s="134">
        <v>0</v>
      </c>
      <c r="Y160" s="134">
        <v>0</v>
      </c>
      <c r="Z160" s="134">
        <v>0</v>
      </c>
      <c r="AA160" s="134">
        <v>14</v>
      </c>
      <c r="AB160" s="134">
        <v>1</v>
      </c>
      <c r="AC160" s="134">
        <v>19</v>
      </c>
      <c r="AD160" s="134">
        <v>4</v>
      </c>
      <c r="AE160" s="134">
        <v>0</v>
      </c>
      <c r="AF160" s="134">
        <v>1</v>
      </c>
      <c r="AG160" s="134">
        <v>2</v>
      </c>
      <c r="AH160" s="134">
        <v>0</v>
      </c>
      <c r="AI160" s="134">
        <v>6</v>
      </c>
      <c r="AJ160" s="134">
        <v>6</v>
      </c>
      <c r="AK160" s="134">
        <v>5</v>
      </c>
      <c r="AL160" s="134">
        <v>2</v>
      </c>
      <c r="AM160" s="134">
        <v>10</v>
      </c>
      <c r="AN160" s="134">
        <v>0</v>
      </c>
      <c r="AO160" s="134">
        <v>0</v>
      </c>
      <c r="AP160" s="134">
        <v>1</v>
      </c>
      <c r="AQ160" s="134">
        <v>0</v>
      </c>
      <c r="AR160" s="134">
        <v>0</v>
      </c>
      <c r="AS160" s="134">
        <v>1</v>
      </c>
      <c r="AT160" s="134">
        <v>1</v>
      </c>
      <c r="AU160" s="134">
        <v>1</v>
      </c>
      <c r="AV160" s="134">
        <v>0</v>
      </c>
      <c r="AW160" s="134">
        <v>1</v>
      </c>
      <c r="AX160" s="134">
        <v>0</v>
      </c>
      <c r="AY160" s="134">
        <v>1</v>
      </c>
      <c r="AZ160" s="134">
        <v>1</v>
      </c>
      <c r="BA160" s="134">
        <v>0</v>
      </c>
      <c r="BB160" s="134">
        <v>1</v>
      </c>
      <c r="BC160" s="134">
        <v>4</v>
      </c>
      <c r="BD160" s="134">
        <v>0</v>
      </c>
      <c r="BE160" s="134">
        <v>2</v>
      </c>
      <c r="BF160" s="134">
        <v>1</v>
      </c>
      <c r="BG160" s="134">
        <v>0</v>
      </c>
      <c r="BH160" s="134">
        <v>2</v>
      </c>
      <c r="BI160" s="134">
        <v>0</v>
      </c>
      <c r="BJ160" s="134">
        <v>0</v>
      </c>
      <c r="BK160" s="134">
        <v>0</v>
      </c>
      <c r="BL160" s="134">
        <v>2</v>
      </c>
      <c r="BM160" s="134">
        <v>3</v>
      </c>
      <c r="BN160" s="134">
        <v>2</v>
      </c>
      <c r="BO160" s="134">
        <v>1</v>
      </c>
      <c r="BP160" s="134">
        <v>1</v>
      </c>
      <c r="BQ160" s="116"/>
    </row>
    <row r="161" spans="1:69">
      <c r="A161" s="137" t="s">
        <v>412</v>
      </c>
      <c r="B161" s="134">
        <f t="shared" si="4"/>
        <v>139</v>
      </c>
      <c r="C161" s="134">
        <v>0</v>
      </c>
      <c r="D161" s="134">
        <v>0</v>
      </c>
      <c r="E161" s="134">
        <v>0</v>
      </c>
      <c r="F161" s="134">
        <v>1</v>
      </c>
      <c r="G161" s="134">
        <v>0</v>
      </c>
      <c r="H161" s="134">
        <v>0</v>
      </c>
      <c r="I161" s="134">
        <v>1</v>
      </c>
      <c r="J161" s="134">
        <v>4</v>
      </c>
      <c r="K161" s="134">
        <v>2</v>
      </c>
      <c r="L161" s="134">
        <v>5</v>
      </c>
      <c r="M161" s="134">
        <v>2</v>
      </c>
      <c r="N161" s="134">
        <v>9</v>
      </c>
      <c r="O161" s="134">
        <v>4</v>
      </c>
      <c r="P161" s="134">
        <v>0</v>
      </c>
      <c r="Q161" s="134">
        <v>5</v>
      </c>
      <c r="R161" s="134">
        <v>0</v>
      </c>
      <c r="S161" s="134">
        <v>0</v>
      </c>
      <c r="T161" s="134">
        <v>0</v>
      </c>
      <c r="U161" s="134">
        <v>0</v>
      </c>
      <c r="V161" s="134">
        <v>0</v>
      </c>
      <c r="W161" s="134">
        <v>0</v>
      </c>
      <c r="X161" s="134">
        <v>0</v>
      </c>
      <c r="Y161" s="134">
        <v>0</v>
      </c>
      <c r="Z161" s="134">
        <v>0</v>
      </c>
      <c r="AA161" s="134">
        <v>2</v>
      </c>
      <c r="AB161" s="134">
        <v>0</v>
      </c>
      <c r="AC161" s="134">
        <v>2</v>
      </c>
      <c r="AD161" s="134">
        <v>0</v>
      </c>
      <c r="AE161" s="134">
        <v>0</v>
      </c>
      <c r="AF161" s="134">
        <v>3</v>
      </c>
      <c r="AG161" s="134">
        <v>6</v>
      </c>
      <c r="AH161" s="134">
        <v>0</v>
      </c>
      <c r="AI161" s="134">
        <v>1</v>
      </c>
      <c r="AJ161" s="134">
        <v>5</v>
      </c>
      <c r="AK161" s="134">
        <v>1</v>
      </c>
      <c r="AL161" s="134">
        <v>3</v>
      </c>
      <c r="AM161" s="134">
        <v>4</v>
      </c>
      <c r="AN161" s="134">
        <v>1</v>
      </c>
      <c r="AO161" s="134">
        <v>0</v>
      </c>
      <c r="AP161" s="134">
        <v>1</v>
      </c>
      <c r="AQ161" s="134">
        <v>0</v>
      </c>
      <c r="AR161" s="134">
        <v>0</v>
      </c>
      <c r="AS161" s="134">
        <v>0</v>
      </c>
      <c r="AT161" s="134">
        <v>0</v>
      </c>
      <c r="AU161" s="134">
        <v>3</v>
      </c>
      <c r="AV161" s="134">
        <v>0</v>
      </c>
      <c r="AW161" s="134">
        <v>3</v>
      </c>
      <c r="AX161" s="134">
        <v>1</v>
      </c>
      <c r="AY161" s="134">
        <v>3</v>
      </c>
      <c r="AZ161" s="134">
        <v>5</v>
      </c>
      <c r="BA161" s="134">
        <v>0</v>
      </c>
      <c r="BB161" s="134">
        <v>5</v>
      </c>
      <c r="BC161" s="134">
        <v>1</v>
      </c>
      <c r="BD161" s="134">
        <v>7</v>
      </c>
      <c r="BE161" s="134">
        <v>5</v>
      </c>
      <c r="BF161" s="134">
        <v>0</v>
      </c>
      <c r="BG161" s="134">
        <v>2</v>
      </c>
      <c r="BH161" s="134">
        <v>0</v>
      </c>
      <c r="BI161" s="134">
        <v>1</v>
      </c>
      <c r="BJ161" s="134">
        <v>4</v>
      </c>
      <c r="BK161" s="134">
        <v>5</v>
      </c>
      <c r="BL161" s="134">
        <v>1</v>
      </c>
      <c r="BM161" s="134">
        <v>13</v>
      </c>
      <c r="BN161" s="134">
        <v>3</v>
      </c>
      <c r="BO161" s="134">
        <v>11</v>
      </c>
      <c r="BP161" s="134">
        <v>4</v>
      </c>
      <c r="BQ161" s="116"/>
    </row>
    <row r="162" spans="1:69">
      <c r="A162" s="110" t="s">
        <v>413</v>
      </c>
      <c r="B162" s="134">
        <f t="shared" si="4"/>
        <v>3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0</v>
      </c>
      <c r="M162" s="134">
        <v>0</v>
      </c>
      <c r="N162" s="134">
        <v>0</v>
      </c>
      <c r="O162" s="134">
        <v>0</v>
      </c>
      <c r="P162" s="134">
        <v>0</v>
      </c>
      <c r="Q162" s="134">
        <v>0</v>
      </c>
      <c r="R162" s="134">
        <v>0</v>
      </c>
      <c r="S162" s="134">
        <v>0</v>
      </c>
      <c r="T162" s="134">
        <v>0</v>
      </c>
      <c r="U162" s="134">
        <v>0</v>
      </c>
      <c r="V162" s="134">
        <v>0</v>
      </c>
      <c r="W162" s="134">
        <v>0</v>
      </c>
      <c r="X162" s="134">
        <v>0</v>
      </c>
      <c r="Y162" s="134">
        <v>0</v>
      </c>
      <c r="Z162" s="134">
        <v>0</v>
      </c>
      <c r="AA162" s="134">
        <v>0</v>
      </c>
      <c r="AB162" s="134">
        <v>0</v>
      </c>
      <c r="AC162" s="134">
        <v>0</v>
      </c>
      <c r="AD162" s="134">
        <v>0</v>
      </c>
      <c r="AE162" s="134">
        <v>0</v>
      </c>
      <c r="AF162" s="134">
        <v>0</v>
      </c>
      <c r="AG162" s="134">
        <v>0</v>
      </c>
      <c r="AH162" s="134">
        <v>0</v>
      </c>
      <c r="AI162" s="134">
        <v>0</v>
      </c>
      <c r="AJ162" s="134">
        <v>0</v>
      </c>
      <c r="AK162" s="134">
        <v>0</v>
      </c>
      <c r="AL162" s="134">
        <v>0</v>
      </c>
      <c r="AM162" s="134">
        <v>0</v>
      </c>
      <c r="AN162" s="134">
        <v>0</v>
      </c>
      <c r="AO162" s="134">
        <v>0</v>
      </c>
      <c r="AP162" s="134">
        <v>0</v>
      </c>
      <c r="AQ162" s="134">
        <v>1</v>
      </c>
      <c r="AR162" s="134">
        <v>0</v>
      </c>
      <c r="AS162" s="134">
        <v>0</v>
      </c>
      <c r="AT162" s="134">
        <v>0</v>
      </c>
      <c r="AU162" s="134">
        <v>0</v>
      </c>
      <c r="AV162" s="134">
        <v>0</v>
      </c>
      <c r="AW162" s="134">
        <v>2</v>
      </c>
      <c r="AX162" s="134">
        <v>0</v>
      </c>
      <c r="AY162" s="134">
        <v>0</v>
      </c>
      <c r="AZ162" s="134">
        <v>0</v>
      </c>
      <c r="BA162" s="134">
        <v>0</v>
      </c>
      <c r="BB162" s="134">
        <v>0</v>
      </c>
      <c r="BC162" s="134">
        <v>0</v>
      </c>
      <c r="BD162" s="134">
        <v>0</v>
      </c>
      <c r="BE162" s="134">
        <v>0</v>
      </c>
      <c r="BF162" s="134">
        <v>0</v>
      </c>
      <c r="BG162" s="134">
        <v>0</v>
      </c>
      <c r="BH162" s="134">
        <v>0</v>
      </c>
      <c r="BI162" s="134">
        <v>0</v>
      </c>
      <c r="BJ162" s="134">
        <v>0</v>
      </c>
      <c r="BK162" s="134">
        <v>0</v>
      </c>
      <c r="BL162" s="134">
        <v>0</v>
      </c>
      <c r="BM162" s="134">
        <v>0</v>
      </c>
      <c r="BN162" s="134">
        <v>0</v>
      </c>
      <c r="BO162" s="134">
        <v>0</v>
      </c>
      <c r="BP162" s="134">
        <v>0</v>
      </c>
      <c r="BQ162" s="116"/>
    </row>
    <row r="163" spans="1:69">
      <c r="A163" s="133" t="s">
        <v>414</v>
      </c>
      <c r="B163" s="134">
        <f t="shared" si="4"/>
        <v>2</v>
      </c>
      <c r="C163" s="134">
        <v>0</v>
      </c>
      <c r="D163" s="134">
        <v>0</v>
      </c>
      <c r="E163" s="134">
        <v>0</v>
      </c>
      <c r="F163" s="134">
        <v>0</v>
      </c>
      <c r="G163" s="134">
        <v>0</v>
      </c>
      <c r="H163" s="134">
        <v>0</v>
      </c>
      <c r="I163" s="134">
        <v>0</v>
      </c>
      <c r="J163" s="134">
        <v>0</v>
      </c>
      <c r="K163" s="134">
        <v>0</v>
      </c>
      <c r="L163" s="134">
        <v>0</v>
      </c>
      <c r="M163" s="134">
        <v>0</v>
      </c>
      <c r="N163" s="134">
        <v>0</v>
      </c>
      <c r="O163" s="134">
        <v>0</v>
      </c>
      <c r="P163" s="134">
        <v>0</v>
      </c>
      <c r="Q163" s="134">
        <v>0</v>
      </c>
      <c r="R163" s="134">
        <v>0</v>
      </c>
      <c r="S163" s="134">
        <v>0</v>
      </c>
      <c r="T163" s="134">
        <v>0</v>
      </c>
      <c r="U163" s="134">
        <v>0</v>
      </c>
      <c r="V163" s="134">
        <v>0</v>
      </c>
      <c r="W163" s="134">
        <v>0</v>
      </c>
      <c r="X163" s="134">
        <v>0</v>
      </c>
      <c r="Y163" s="134">
        <v>0</v>
      </c>
      <c r="Z163" s="134">
        <v>0</v>
      </c>
      <c r="AA163" s="134">
        <v>0</v>
      </c>
      <c r="AB163" s="134">
        <v>0</v>
      </c>
      <c r="AC163" s="134">
        <v>0</v>
      </c>
      <c r="AD163" s="134">
        <v>0</v>
      </c>
      <c r="AE163" s="134">
        <v>0</v>
      </c>
      <c r="AF163" s="134">
        <v>0</v>
      </c>
      <c r="AG163" s="134">
        <v>0</v>
      </c>
      <c r="AH163" s="134">
        <v>0</v>
      </c>
      <c r="AI163" s="134">
        <v>0</v>
      </c>
      <c r="AJ163" s="134">
        <v>0</v>
      </c>
      <c r="AK163" s="134">
        <v>0</v>
      </c>
      <c r="AL163" s="134">
        <v>0</v>
      </c>
      <c r="AM163" s="134">
        <v>0</v>
      </c>
      <c r="AN163" s="134">
        <v>0</v>
      </c>
      <c r="AO163" s="134">
        <v>0</v>
      </c>
      <c r="AP163" s="134">
        <v>0</v>
      </c>
      <c r="AQ163" s="134">
        <v>0</v>
      </c>
      <c r="AR163" s="134">
        <v>0</v>
      </c>
      <c r="AS163" s="134">
        <v>0</v>
      </c>
      <c r="AT163" s="134">
        <v>0</v>
      </c>
      <c r="AU163" s="134">
        <v>0</v>
      </c>
      <c r="AV163" s="134">
        <v>0</v>
      </c>
      <c r="AW163" s="134">
        <v>0</v>
      </c>
      <c r="AX163" s="134">
        <v>0</v>
      </c>
      <c r="AY163" s="134">
        <v>0</v>
      </c>
      <c r="AZ163" s="134">
        <v>0</v>
      </c>
      <c r="BA163" s="134">
        <v>0</v>
      </c>
      <c r="BB163" s="134">
        <v>0</v>
      </c>
      <c r="BC163" s="134">
        <v>0</v>
      </c>
      <c r="BD163" s="134">
        <v>0</v>
      </c>
      <c r="BE163" s="134">
        <v>0</v>
      </c>
      <c r="BF163" s="134">
        <v>2</v>
      </c>
      <c r="BG163" s="134">
        <v>0</v>
      </c>
      <c r="BH163" s="134">
        <v>0</v>
      </c>
      <c r="BI163" s="134">
        <v>0</v>
      </c>
      <c r="BJ163" s="134">
        <v>0</v>
      </c>
      <c r="BK163" s="134">
        <v>0</v>
      </c>
      <c r="BL163" s="134">
        <v>0</v>
      </c>
      <c r="BM163" s="134">
        <v>0</v>
      </c>
      <c r="BN163" s="134">
        <v>0</v>
      </c>
      <c r="BO163" s="134">
        <v>0</v>
      </c>
      <c r="BP163" s="134">
        <v>0</v>
      </c>
      <c r="BQ163" s="116"/>
    </row>
    <row r="164" spans="1:69">
      <c r="A164" s="138" t="s">
        <v>415</v>
      </c>
      <c r="B164" s="134">
        <f t="shared" si="4"/>
        <v>29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  <c r="H164" s="134">
        <v>0</v>
      </c>
      <c r="I164" s="134">
        <v>0</v>
      </c>
      <c r="J164" s="134">
        <v>0</v>
      </c>
      <c r="K164" s="134">
        <v>3</v>
      </c>
      <c r="L164" s="134">
        <v>0</v>
      </c>
      <c r="M164" s="134">
        <v>0</v>
      </c>
      <c r="N164" s="134">
        <v>0</v>
      </c>
      <c r="O164" s="134">
        <v>1</v>
      </c>
      <c r="P164" s="134">
        <v>0</v>
      </c>
      <c r="Q164" s="134">
        <v>0</v>
      </c>
      <c r="R164" s="134">
        <v>0</v>
      </c>
      <c r="S164" s="134">
        <v>0</v>
      </c>
      <c r="T164" s="134">
        <v>0</v>
      </c>
      <c r="U164" s="134">
        <v>0</v>
      </c>
      <c r="V164" s="134">
        <v>0</v>
      </c>
      <c r="W164" s="134">
        <v>0</v>
      </c>
      <c r="X164" s="134">
        <v>0</v>
      </c>
      <c r="Y164" s="134">
        <v>0</v>
      </c>
      <c r="Z164" s="134">
        <v>1</v>
      </c>
      <c r="AA164" s="134">
        <v>0</v>
      </c>
      <c r="AB164" s="134">
        <v>0</v>
      </c>
      <c r="AC164" s="134">
        <v>1</v>
      </c>
      <c r="AD164" s="134">
        <v>0</v>
      </c>
      <c r="AE164" s="134">
        <v>0</v>
      </c>
      <c r="AF164" s="134">
        <v>0</v>
      </c>
      <c r="AG164" s="134">
        <v>0</v>
      </c>
      <c r="AH164" s="134">
        <v>0</v>
      </c>
      <c r="AI164" s="134">
        <v>0</v>
      </c>
      <c r="AJ164" s="134">
        <v>1</v>
      </c>
      <c r="AK164" s="134">
        <v>0</v>
      </c>
      <c r="AL164" s="134">
        <v>3</v>
      </c>
      <c r="AM164" s="134">
        <v>0</v>
      </c>
      <c r="AN164" s="134">
        <v>0</v>
      </c>
      <c r="AO164" s="134">
        <v>0</v>
      </c>
      <c r="AP164" s="134">
        <v>0</v>
      </c>
      <c r="AQ164" s="134">
        <v>0</v>
      </c>
      <c r="AR164" s="134">
        <v>0</v>
      </c>
      <c r="AS164" s="134">
        <v>2</v>
      </c>
      <c r="AT164" s="134">
        <v>0</v>
      </c>
      <c r="AU164" s="134">
        <v>0</v>
      </c>
      <c r="AV164" s="134">
        <v>0</v>
      </c>
      <c r="AW164" s="134">
        <v>1</v>
      </c>
      <c r="AX164" s="134">
        <v>1</v>
      </c>
      <c r="AY164" s="134">
        <v>4</v>
      </c>
      <c r="AZ164" s="134">
        <v>5</v>
      </c>
      <c r="BA164" s="134">
        <v>0</v>
      </c>
      <c r="BB164" s="134">
        <v>0</v>
      </c>
      <c r="BC164" s="134">
        <v>0</v>
      </c>
      <c r="BD164" s="134">
        <v>0</v>
      </c>
      <c r="BE164" s="134">
        <v>1</v>
      </c>
      <c r="BF164" s="134">
        <v>0</v>
      </c>
      <c r="BG164" s="134">
        <v>0</v>
      </c>
      <c r="BH164" s="134">
        <v>0</v>
      </c>
      <c r="BI164" s="134">
        <v>0</v>
      </c>
      <c r="BJ164" s="134">
        <v>0</v>
      </c>
      <c r="BK164" s="134">
        <v>1</v>
      </c>
      <c r="BL164" s="134">
        <v>0</v>
      </c>
      <c r="BM164" s="134">
        <v>1</v>
      </c>
      <c r="BN164" s="134">
        <v>2</v>
      </c>
      <c r="BO164" s="134">
        <v>0</v>
      </c>
      <c r="BP164" s="134">
        <v>1</v>
      </c>
      <c r="BQ164" s="116"/>
    </row>
    <row r="165" spans="1:69">
      <c r="A165" s="110" t="s">
        <v>416</v>
      </c>
      <c r="B165" s="134">
        <f t="shared" si="4"/>
        <v>76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  <c r="H165" s="134">
        <v>0</v>
      </c>
      <c r="I165" s="134">
        <v>0</v>
      </c>
      <c r="J165" s="134">
        <v>0</v>
      </c>
      <c r="K165" s="134">
        <v>0</v>
      </c>
      <c r="L165" s="134">
        <v>0</v>
      </c>
      <c r="M165" s="134">
        <v>0</v>
      </c>
      <c r="N165" s="134">
        <v>0</v>
      </c>
      <c r="O165" s="134">
        <v>0</v>
      </c>
      <c r="P165" s="134">
        <v>0</v>
      </c>
      <c r="Q165" s="134">
        <v>0</v>
      </c>
      <c r="R165" s="134">
        <v>0</v>
      </c>
      <c r="S165" s="134">
        <v>0</v>
      </c>
      <c r="T165" s="134">
        <v>0</v>
      </c>
      <c r="U165" s="134">
        <v>0</v>
      </c>
      <c r="V165" s="134">
        <v>70</v>
      </c>
      <c r="W165" s="134">
        <v>0</v>
      </c>
      <c r="X165" s="134">
        <v>0</v>
      </c>
      <c r="Y165" s="134">
        <v>1</v>
      </c>
      <c r="Z165" s="134">
        <v>0</v>
      </c>
      <c r="AA165" s="134">
        <v>0</v>
      </c>
      <c r="AB165" s="134">
        <v>0</v>
      </c>
      <c r="AC165" s="134">
        <v>0</v>
      </c>
      <c r="AD165" s="134">
        <v>0</v>
      </c>
      <c r="AE165" s="134">
        <v>0</v>
      </c>
      <c r="AF165" s="134">
        <v>0</v>
      </c>
      <c r="AG165" s="134">
        <v>0</v>
      </c>
      <c r="AH165" s="134">
        <v>0</v>
      </c>
      <c r="AI165" s="134">
        <v>0</v>
      </c>
      <c r="AJ165" s="134">
        <v>0</v>
      </c>
      <c r="AK165" s="134">
        <v>0</v>
      </c>
      <c r="AL165" s="134">
        <v>0</v>
      </c>
      <c r="AM165" s="134">
        <v>0</v>
      </c>
      <c r="AN165" s="134">
        <v>0</v>
      </c>
      <c r="AO165" s="134">
        <v>0</v>
      </c>
      <c r="AP165" s="134">
        <v>0</v>
      </c>
      <c r="AQ165" s="134">
        <v>0</v>
      </c>
      <c r="AR165" s="134">
        <v>0</v>
      </c>
      <c r="AS165" s="134">
        <v>0</v>
      </c>
      <c r="AT165" s="134">
        <v>0</v>
      </c>
      <c r="AU165" s="134">
        <v>0</v>
      </c>
      <c r="AV165" s="134">
        <v>0</v>
      </c>
      <c r="AW165" s="134">
        <v>0</v>
      </c>
      <c r="AX165" s="134">
        <v>0</v>
      </c>
      <c r="AY165" s="134">
        <v>0</v>
      </c>
      <c r="AZ165" s="134">
        <v>0</v>
      </c>
      <c r="BA165" s="134">
        <v>0</v>
      </c>
      <c r="BB165" s="134">
        <v>2</v>
      </c>
      <c r="BC165" s="134">
        <v>0</v>
      </c>
      <c r="BD165" s="134">
        <v>0</v>
      </c>
      <c r="BE165" s="134">
        <v>0</v>
      </c>
      <c r="BF165" s="134">
        <v>0</v>
      </c>
      <c r="BG165" s="134">
        <v>0</v>
      </c>
      <c r="BH165" s="134">
        <v>2</v>
      </c>
      <c r="BI165" s="134">
        <v>0</v>
      </c>
      <c r="BJ165" s="134">
        <v>0</v>
      </c>
      <c r="BK165" s="134">
        <v>0</v>
      </c>
      <c r="BL165" s="134">
        <v>0</v>
      </c>
      <c r="BM165" s="134">
        <v>1</v>
      </c>
      <c r="BN165" s="134">
        <v>0</v>
      </c>
      <c r="BO165" s="134">
        <v>0</v>
      </c>
      <c r="BP165" s="134">
        <v>0</v>
      </c>
      <c r="BQ165" s="116"/>
    </row>
    <row r="166" spans="1:69">
      <c r="A166" s="133" t="s">
        <v>417</v>
      </c>
      <c r="B166" s="134">
        <f t="shared" si="4"/>
        <v>4</v>
      </c>
      <c r="C166" s="134">
        <v>0</v>
      </c>
      <c r="D166" s="134">
        <v>0</v>
      </c>
      <c r="E166" s="134">
        <v>0</v>
      </c>
      <c r="F166" s="134">
        <v>0</v>
      </c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0</v>
      </c>
      <c r="M166" s="134">
        <v>0</v>
      </c>
      <c r="N166" s="134">
        <v>0</v>
      </c>
      <c r="O166" s="134">
        <v>0</v>
      </c>
      <c r="P166" s="134">
        <v>0</v>
      </c>
      <c r="Q166" s="134">
        <v>0</v>
      </c>
      <c r="R166" s="134">
        <v>0</v>
      </c>
      <c r="S166" s="134">
        <v>0</v>
      </c>
      <c r="T166" s="134">
        <v>0</v>
      </c>
      <c r="U166" s="134">
        <v>0</v>
      </c>
      <c r="V166" s="134">
        <v>0</v>
      </c>
      <c r="W166" s="134">
        <v>0</v>
      </c>
      <c r="X166" s="134">
        <v>0</v>
      </c>
      <c r="Y166" s="134">
        <v>0</v>
      </c>
      <c r="Z166" s="134">
        <v>0</v>
      </c>
      <c r="AA166" s="134">
        <v>0</v>
      </c>
      <c r="AB166" s="134">
        <v>0</v>
      </c>
      <c r="AC166" s="134">
        <v>0</v>
      </c>
      <c r="AD166" s="134">
        <v>0</v>
      </c>
      <c r="AE166" s="134">
        <v>0</v>
      </c>
      <c r="AF166" s="134">
        <v>0</v>
      </c>
      <c r="AG166" s="134">
        <v>0</v>
      </c>
      <c r="AH166" s="134">
        <v>0</v>
      </c>
      <c r="AI166" s="134">
        <v>0</v>
      </c>
      <c r="AJ166" s="134">
        <v>0</v>
      </c>
      <c r="AK166" s="134">
        <v>0</v>
      </c>
      <c r="AL166" s="134">
        <v>0</v>
      </c>
      <c r="AM166" s="134">
        <v>0</v>
      </c>
      <c r="AN166" s="134">
        <v>0</v>
      </c>
      <c r="AO166" s="134">
        <v>0</v>
      </c>
      <c r="AP166" s="134">
        <v>0</v>
      </c>
      <c r="AQ166" s="134">
        <v>0</v>
      </c>
      <c r="AR166" s="134">
        <v>0</v>
      </c>
      <c r="AS166" s="134">
        <v>0</v>
      </c>
      <c r="AT166" s="134">
        <v>0</v>
      </c>
      <c r="AU166" s="134">
        <v>0</v>
      </c>
      <c r="AV166" s="134">
        <v>0</v>
      </c>
      <c r="AW166" s="134">
        <v>0</v>
      </c>
      <c r="AX166" s="134">
        <v>0</v>
      </c>
      <c r="AY166" s="134">
        <v>1</v>
      </c>
      <c r="AZ166" s="134">
        <v>0</v>
      </c>
      <c r="BA166" s="134">
        <v>0</v>
      </c>
      <c r="BB166" s="134">
        <v>0</v>
      </c>
      <c r="BC166" s="134">
        <v>0</v>
      </c>
      <c r="BD166" s="134">
        <v>0</v>
      </c>
      <c r="BE166" s="134">
        <v>0</v>
      </c>
      <c r="BF166" s="134">
        <v>0</v>
      </c>
      <c r="BG166" s="134">
        <v>0</v>
      </c>
      <c r="BH166" s="134">
        <v>0</v>
      </c>
      <c r="BI166" s="134">
        <v>0</v>
      </c>
      <c r="BJ166" s="134">
        <v>0</v>
      </c>
      <c r="BK166" s="134">
        <v>0</v>
      </c>
      <c r="BL166" s="134">
        <v>2</v>
      </c>
      <c r="BM166" s="134">
        <v>0</v>
      </c>
      <c r="BN166" s="134">
        <v>0</v>
      </c>
      <c r="BO166" s="134">
        <v>1</v>
      </c>
      <c r="BP166" s="134">
        <v>0</v>
      </c>
      <c r="BQ166" s="116"/>
    </row>
    <row r="167" spans="1:69">
      <c r="A167" s="110" t="s">
        <v>418</v>
      </c>
      <c r="B167" s="134">
        <f t="shared" si="4"/>
        <v>106</v>
      </c>
      <c r="C167" s="134">
        <v>0</v>
      </c>
      <c r="D167" s="134">
        <v>0</v>
      </c>
      <c r="E167" s="134">
        <v>0</v>
      </c>
      <c r="F167" s="134">
        <v>0</v>
      </c>
      <c r="G167" s="134">
        <v>0</v>
      </c>
      <c r="H167" s="134">
        <v>0</v>
      </c>
      <c r="I167" s="134">
        <v>0</v>
      </c>
      <c r="J167" s="134">
        <v>0</v>
      </c>
      <c r="K167" s="134">
        <v>0</v>
      </c>
      <c r="L167" s="134">
        <v>0</v>
      </c>
      <c r="M167" s="134">
        <v>1</v>
      </c>
      <c r="N167" s="134">
        <v>0</v>
      </c>
      <c r="O167" s="134">
        <v>0</v>
      </c>
      <c r="P167" s="134">
        <v>0</v>
      </c>
      <c r="Q167" s="134">
        <v>0</v>
      </c>
      <c r="R167" s="134">
        <v>0</v>
      </c>
      <c r="S167" s="134">
        <v>0</v>
      </c>
      <c r="T167" s="134">
        <v>0</v>
      </c>
      <c r="U167" s="134">
        <v>0</v>
      </c>
      <c r="V167" s="134">
        <v>0</v>
      </c>
      <c r="W167" s="134">
        <v>0</v>
      </c>
      <c r="X167" s="134">
        <v>0</v>
      </c>
      <c r="Y167" s="134">
        <v>2</v>
      </c>
      <c r="Z167" s="134">
        <v>0</v>
      </c>
      <c r="AA167" s="134">
        <v>1</v>
      </c>
      <c r="AB167" s="134">
        <v>2</v>
      </c>
      <c r="AC167" s="134">
        <v>4</v>
      </c>
      <c r="AD167" s="134">
        <v>0</v>
      </c>
      <c r="AE167" s="134">
        <v>0</v>
      </c>
      <c r="AF167" s="134">
        <v>1</v>
      </c>
      <c r="AG167" s="134">
        <v>0</v>
      </c>
      <c r="AH167" s="134">
        <v>0</v>
      </c>
      <c r="AI167" s="134">
        <v>0</v>
      </c>
      <c r="AJ167" s="134">
        <v>11</v>
      </c>
      <c r="AK167" s="134">
        <v>5</v>
      </c>
      <c r="AL167" s="134">
        <v>6</v>
      </c>
      <c r="AM167" s="134">
        <v>8</v>
      </c>
      <c r="AN167" s="134">
        <v>0</v>
      </c>
      <c r="AO167" s="134">
        <v>0</v>
      </c>
      <c r="AP167" s="134">
        <v>0</v>
      </c>
      <c r="AQ167" s="134">
        <v>0</v>
      </c>
      <c r="AR167" s="134">
        <v>0</v>
      </c>
      <c r="AS167" s="134">
        <v>0</v>
      </c>
      <c r="AT167" s="134">
        <v>1</v>
      </c>
      <c r="AU167" s="134">
        <v>1</v>
      </c>
      <c r="AV167" s="134">
        <v>0</v>
      </c>
      <c r="AW167" s="134">
        <v>1</v>
      </c>
      <c r="AX167" s="134">
        <v>0</v>
      </c>
      <c r="AY167" s="134">
        <v>1</v>
      </c>
      <c r="AZ167" s="134">
        <v>1</v>
      </c>
      <c r="BA167" s="134">
        <v>1</v>
      </c>
      <c r="BB167" s="134">
        <v>10</v>
      </c>
      <c r="BC167" s="134">
        <v>11</v>
      </c>
      <c r="BD167" s="134">
        <v>4</v>
      </c>
      <c r="BE167" s="134">
        <v>11</v>
      </c>
      <c r="BF167" s="134">
        <v>12</v>
      </c>
      <c r="BG167" s="134">
        <v>1</v>
      </c>
      <c r="BH167" s="134">
        <v>2</v>
      </c>
      <c r="BI167" s="134">
        <v>0</v>
      </c>
      <c r="BJ167" s="134">
        <v>0</v>
      </c>
      <c r="BK167" s="134">
        <v>0</v>
      </c>
      <c r="BL167" s="134">
        <v>0</v>
      </c>
      <c r="BM167" s="134">
        <v>0</v>
      </c>
      <c r="BN167" s="134">
        <v>0</v>
      </c>
      <c r="BO167" s="134">
        <v>3</v>
      </c>
      <c r="BP167" s="134">
        <v>5</v>
      </c>
      <c r="BQ167" s="116"/>
    </row>
    <row r="168" spans="1:69">
      <c r="A168" s="137" t="s">
        <v>419</v>
      </c>
      <c r="B168" s="134">
        <f t="shared" si="4"/>
        <v>1</v>
      </c>
      <c r="C168" s="134">
        <v>0</v>
      </c>
      <c r="D168" s="134">
        <v>0</v>
      </c>
      <c r="E168" s="134">
        <v>0</v>
      </c>
      <c r="F168" s="134">
        <v>0</v>
      </c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0</v>
      </c>
      <c r="M168" s="134">
        <v>0</v>
      </c>
      <c r="N168" s="134">
        <v>0</v>
      </c>
      <c r="O168" s="134">
        <v>0</v>
      </c>
      <c r="P168" s="134">
        <v>0</v>
      </c>
      <c r="Q168" s="134">
        <v>0</v>
      </c>
      <c r="R168" s="134">
        <v>0</v>
      </c>
      <c r="S168" s="134">
        <v>0</v>
      </c>
      <c r="T168" s="134">
        <v>0</v>
      </c>
      <c r="U168" s="134">
        <v>0</v>
      </c>
      <c r="V168" s="134">
        <v>1</v>
      </c>
      <c r="W168" s="134">
        <v>0</v>
      </c>
      <c r="X168" s="134">
        <v>0</v>
      </c>
      <c r="Y168" s="134">
        <v>0</v>
      </c>
      <c r="Z168" s="134">
        <v>0</v>
      </c>
      <c r="AA168" s="134">
        <v>0</v>
      </c>
      <c r="AB168" s="134">
        <v>0</v>
      </c>
      <c r="AC168" s="134">
        <v>0</v>
      </c>
      <c r="AD168" s="134">
        <v>0</v>
      </c>
      <c r="AE168" s="134">
        <v>0</v>
      </c>
      <c r="AF168" s="134">
        <v>0</v>
      </c>
      <c r="AG168" s="134">
        <v>0</v>
      </c>
      <c r="AH168" s="134">
        <v>0</v>
      </c>
      <c r="AI168" s="134">
        <v>0</v>
      </c>
      <c r="AJ168" s="134">
        <v>0</v>
      </c>
      <c r="AK168" s="134">
        <v>0</v>
      </c>
      <c r="AL168" s="134">
        <v>0</v>
      </c>
      <c r="AM168" s="134">
        <v>0</v>
      </c>
      <c r="AN168" s="134">
        <v>0</v>
      </c>
      <c r="AO168" s="134">
        <v>0</v>
      </c>
      <c r="AP168" s="134">
        <v>0</v>
      </c>
      <c r="AQ168" s="134">
        <v>0</v>
      </c>
      <c r="AR168" s="134">
        <v>0</v>
      </c>
      <c r="AS168" s="134">
        <v>0</v>
      </c>
      <c r="AT168" s="134">
        <v>0</v>
      </c>
      <c r="AU168" s="134">
        <v>0</v>
      </c>
      <c r="AV168" s="134">
        <v>0</v>
      </c>
      <c r="AW168" s="134">
        <v>0</v>
      </c>
      <c r="AX168" s="134">
        <v>0</v>
      </c>
      <c r="AY168" s="134">
        <v>0</v>
      </c>
      <c r="AZ168" s="134">
        <v>0</v>
      </c>
      <c r="BA168" s="134">
        <v>0</v>
      </c>
      <c r="BB168" s="134">
        <v>0</v>
      </c>
      <c r="BC168" s="134">
        <v>0</v>
      </c>
      <c r="BD168" s="134">
        <v>0</v>
      </c>
      <c r="BE168" s="134">
        <v>0</v>
      </c>
      <c r="BF168" s="134">
        <v>0</v>
      </c>
      <c r="BG168" s="134">
        <v>0</v>
      </c>
      <c r="BH168" s="134">
        <v>0</v>
      </c>
      <c r="BI168" s="134">
        <v>0</v>
      </c>
      <c r="BJ168" s="134">
        <v>0</v>
      </c>
      <c r="BK168" s="134">
        <v>0</v>
      </c>
      <c r="BL168" s="134">
        <v>0</v>
      </c>
      <c r="BM168" s="134">
        <v>0</v>
      </c>
      <c r="BN168" s="134">
        <v>0</v>
      </c>
      <c r="BO168" s="134">
        <v>0</v>
      </c>
      <c r="BP168" s="134">
        <v>0</v>
      </c>
      <c r="BQ168" s="116"/>
    </row>
    <row r="169" spans="1:69">
      <c r="A169" s="110" t="s">
        <v>420</v>
      </c>
      <c r="B169" s="134">
        <f t="shared" si="4"/>
        <v>36</v>
      </c>
      <c r="C169" s="134">
        <v>0</v>
      </c>
      <c r="D169" s="134">
        <v>0</v>
      </c>
      <c r="E169" s="134">
        <v>0</v>
      </c>
      <c r="F169" s="134">
        <v>0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1</v>
      </c>
      <c r="N169" s="134">
        <v>0</v>
      </c>
      <c r="O169" s="134">
        <v>0</v>
      </c>
      <c r="P169" s="134">
        <v>0</v>
      </c>
      <c r="Q169" s="134">
        <v>1</v>
      </c>
      <c r="R169" s="134">
        <v>7</v>
      </c>
      <c r="S169" s="134">
        <v>0</v>
      </c>
      <c r="T169" s="134">
        <v>2</v>
      </c>
      <c r="U169" s="134">
        <v>0</v>
      </c>
      <c r="V169" s="134">
        <v>0</v>
      </c>
      <c r="W169" s="134">
        <v>0</v>
      </c>
      <c r="X169" s="134">
        <v>0</v>
      </c>
      <c r="Y169" s="134">
        <v>0</v>
      </c>
      <c r="Z169" s="134">
        <v>0</v>
      </c>
      <c r="AA169" s="134">
        <v>5</v>
      </c>
      <c r="AB169" s="134">
        <v>3</v>
      </c>
      <c r="AC169" s="134">
        <v>0</v>
      </c>
      <c r="AD169" s="134">
        <v>1</v>
      </c>
      <c r="AE169" s="134">
        <v>0</v>
      </c>
      <c r="AF169" s="134">
        <v>1</v>
      </c>
      <c r="AG169" s="134">
        <v>1</v>
      </c>
      <c r="AH169" s="134">
        <v>1</v>
      </c>
      <c r="AI169" s="134">
        <v>1</v>
      </c>
      <c r="AJ169" s="134">
        <v>0</v>
      </c>
      <c r="AK169" s="134">
        <v>0</v>
      </c>
      <c r="AL169" s="134">
        <v>0</v>
      </c>
      <c r="AM169" s="134">
        <v>0</v>
      </c>
      <c r="AN169" s="134">
        <v>0</v>
      </c>
      <c r="AO169" s="134">
        <v>0</v>
      </c>
      <c r="AP169" s="134">
        <v>3</v>
      </c>
      <c r="AQ169" s="134">
        <v>0</v>
      </c>
      <c r="AR169" s="134">
        <v>0</v>
      </c>
      <c r="AS169" s="134">
        <v>0</v>
      </c>
      <c r="AT169" s="134">
        <v>0</v>
      </c>
      <c r="AU169" s="134">
        <v>7</v>
      </c>
      <c r="AV169" s="134">
        <v>0</v>
      </c>
      <c r="AW169" s="134">
        <v>0</v>
      </c>
      <c r="AX169" s="134">
        <v>0</v>
      </c>
      <c r="AY169" s="134">
        <v>0</v>
      </c>
      <c r="AZ169" s="134">
        <v>0</v>
      </c>
      <c r="BA169" s="134">
        <v>0</v>
      </c>
      <c r="BB169" s="134">
        <v>0</v>
      </c>
      <c r="BC169" s="134">
        <v>0</v>
      </c>
      <c r="BD169" s="134">
        <v>0</v>
      </c>
      <c r="BE169" s="134">
        <v>0</v>
      </c>
      <c r="BF169" s="134">
        <v>1</v>
      </c>
      <c r="BG169" s="134">
        <v>0</v>
      </c>
      <c r="BH169" s="134">
        <v>0</v>
      </c>
      <c r="BI169" s="134">
        <v>1</v>
      </c>
      <c r="BJ169" s="134">
        <v>0</v>
      </c>
      <c r="BK169" s="134">
        <v>0</v>
      </c>
      <c r="BL169" s="134">
        <v>0</v>
      </c>
      <c r="BM169" s="134">
        <v>0</v>
      </c>
      <c r="BN169" s="134">
        <v>0</v>
      </c>
      <c r="BO169" s="134">
        <v>0</v>
      </c>
      <c r="BP169" s="134">
        <v>0</v>
      </c>
      <c r="BQ169" s="116"/>
    </row>
    <row r="170" spans="1:69">
      <c r="A170" s="137" t="s">
        <v>421</v>
      </c>
      <c r="B170" s="134">
        <f t="shared" si="4"/>
        <v>3</v>
      </c>
      <c r="C170" s="134">
        <v>0</v>
      </c>
      <c r="D170" s="134">
        <v>0</v>
      </c>
      <c r="E170" s="134">
        <v>0</v>
      </c>
      <c r="F170" s="134">
        <v>0</v>
      </c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1</v>
      </c>
      <c r="N170" s="134">
        <v>0</v>
      </c>
      <c r="O170" s="134">
        <v>0</v>
      </c>
      <c r="P170" s="134">
        <v>0</v>
      </c>
      <c r="Q170" s="134">
        <v>0</v>
      </c>
      <c r="R170" s="134">
        <v>0</v>
      </c>
      <c r="S170" s="134">
        <v>0</v>
      </c>
      <c r="T170" s="134">
        <v>0</v>
      </c>
      <c r="U170" s="134">
        <v>0</v>
      </c>
      <c r="V170" s="134">
        <v>0</v>
      </c>
      <c r="W170" s="134">
        <v>0</v>
      </c>
      <c r="X170" s="134">
        <v>0</v>
      </c>
      <c r="Y170" s="134">
        <v>0</v>
      </c>
      <c r="Z170" s="134">
        <v>0</v>
      </c>
      <c r="AA170" s="134">
        <v>1</v>
      </c>
      <c r="AB170" s="134">
        <v>0</v>
      </c>
      <c r="AC170" s="134">
        <v>0</v>
      </c>
      <c r="AD170" s="134">
        <v>0</v>
      </c>
      <c r="AE170" s="134">
        <v>0</v>
      </c>
      <c r="AF170" s="134">
        <v>0</v>
      </c>
      <c r="AG170" s="134">
        <v>0</v>
      </c>
      <c r="AH170" s="134">
        <v>0</v>
      </c>
      <c r="AI170" s="134">
        <v>0</v>
      </c>
      <c r="AJ170" s="134">
        <v>0</v>
      </c>
      <c r="AK170" s="134">
        <v>0</v>
      </c>
      <c r="AL170" s="134">
        <v>0</v>
      </c>
      <c r="AM170" s="134">
        <v>0</v>
      </c>
      <c r="AN170" s="134">
        <v>0</v>
      </c>
      <c r="AO170" s="134">
        <v>0</v>
      </c>
      <c r="AP170" s="134">
        <v>0</v>
      </c>
      <c r="AQ170" s="134">
        <v>0</v>
      </c>
      <c r="AR170" s="134">
        <v>0</v>
      </c>
      <c r="AS170" s="134">
        <v>1</v>
      </c>
      <c r="AT170" s="134">
        <v>0</v>
      </c>
      <c r="AU170" s="134">
        <v>0</v>
      </c>
      <c r="AV170" s="134">
        <v>0</v>
      </c>
      <c r="AW170" s="134">
        <v>0</v>
      </c>
      <c r="AX170" s="134">
        <v>0</v>
      </c>
      <c r="AY170" s="134">
        <v>0</v>
      </c>
      <c r="AZ170" s="134">
        <v>0</v>
      </c>
      <c r="BA170" s="134">
        <v>0</v>
      </c>
      <c r="BB170" s="134">
        <v>0</v>
      </c>
      <c r="BC170" s="134">
        <v>0</v>
      </c>
      <c r="BD170" s="134">
        <v>0</v>
      </c>
      <c r="BE170" s="134">
        <v>0</v>
      </c>
      <c r="BF170" s="134">
        <v>0</v>
      </c>
      <c r="BG170" s="134">
        <v>0</v>
      </c>
      <c r="BH170" s="134">
        <v>0</v>
      </c>
      <c r="BI170" s="134">
        <v>0</v>
      </c>
      <c r="BJ170" s="134">
        <v>0</v>
      </c>
      <c r="BK170" s="134">
        <v>0</v>
      </c>
      <c r="BL170" s="134">
        <v>0</v>
      </c>
      <c r="BM170" s="134">
        <v>0</v>
      </c>
      <c r="BN170" s="134">
        <v>0</v>
      </c>
      <c r="BO170" s="134">
        <v>0</v>
      </c>
      <c r="BP170" s="134">
        <v>0</v>
      </c>
      <c r="BQ170" s="116"/>
    </row>
    <row r="171" spans="1:69">
      <c r="A171" s="137" t="s">
        <v>422</v>
      </c>
      <c r="B171" s="134">
        <f t="shared" si="4"/>
        <v>46</v>
      </c>
      <c r="C171" s="134">
        <v>0</v>
      </c>
      <c r="D171" s="134">
        <v>0</v>
      </c>
      <c r="E171" s="134">
        <v>1</v>
      </c>
      <c r="F171" s="134">
        <v>0</v>
      </c>
      <c r="G171" s="134">
        <v>0</v>
      </c>
      <c r="H171" s="134">
        <v>0</v>
      </c>
      <c r="I171" s="134">
        <v>8</v>
      </c>
      <c r="J171" s="134">
        <v>0</v>
      </c>
      <c r="K171" s="134">
        <v>0</v>
      </c>
      <c r="L171" s="134">
        <v>0</v>
      </c>
      <c r="M171" s="134">
        <v>0</v>
      </c>
      <c r="N171" s="134">
        <v>0</v>
      </c>
      <c r="O171" s="134">
        <v>0</v>
      </c>
      <c r="P171" s="134">
        <v>0</v>
      </c>
      <c r="Q171" s="134">
        <v>1</v>
      </c>
      <c r="R171" s="134">
        <v>0</v>
      </c>
      <c r="S171" s="134">
        <v>0</v>
      </c>
      <c r="T171" s="134">
        <v>0</v>
      </c>
      <c r="U171" s="134">
        <v>0</v>
      </c>
      <c r="V171" s="134">
        <v>0</v>
      </c>
      <c r="W171" s="134">
        <v>0</v>
      </c>
      <c r="X171" s="134">
        <v>0</v>
      </c>
      <c r="Y171" s="134">
        <v>0</v>
      </c>
      <c r="Z171" s="134">
        <v>0</v>
      </c>
      <c r="AA171" s="134">
        <v>0</v>
      </c>
      <c r="AB171" s="134">
        <v>0</v>
      </c>
      <c r="AC171" s="134">
        <v>0</v>
      </c>
      <c r="AD171" s="134">
        <v>0</v>
      </c>
      <c r="AE171" s="134">
        <v>0</v>
      </c>
      <c r="AF171" s="134">
        <v>1</v>
      </c>
      <c r="AG171" s="134">
        <v>1</v>
      </c>
      <c r="AH171" s="134">
        <v>0</v>
      </c>
      <c r="AI171" s="134">
        <v>0</v>
      </c>
      <c r="AJ171" s="134">
        <v>0</v>
      </c>
      <c r="AK171" s="134">
        <v>0</v>
      </c>
      <c r="AL171" s="134">
        <v>0</v>
      </c>
      <c r="AM171" s="134">
        <v>0</v>
      </c>
      <c r="AN171" s="134">
        <v>0</v>
      </c>
      <c r="AO171" s="134">
        <v>0</v>
      </c>
      <c r="AP171" s="134">
        <v>0</v>
      </c>
      <c r="AQ171" s="134">
        <v>0</v>
      </c>
      <c r="AR171" s="134">
        <v>0</v>
      </c>
      <c r="AS171" s="134">
        <v>10</v>
      </c>
      <c r="AT171" s="134">
        <v>0</v>
      </c>
      <c r="AU171" s="134">
        <v>1</v>
      </c>
      <c r="AV171" s="134">
        <v>0</v>
      </c>
      <c r="AW171" s="134">
        <v>0</v>
      </c>
      <c r="AX171" s="134">
        <v>18</v>
      </c>
      <c r="AY171" s="134">
        <v>2</v>
      </c>
      <c r="AZ171" s="134">
        <v>0</v>
      </c>
      <c r="BA171" s="134">
        <v>0</v>
      </c>
      <c r="BB171" s="134">
        <v>0</v>
      </c>
      <c r="BC171" s="134">
        <v>0</v>
      </c>
      <c r="BD171" s="134">
        <v>0</v>
      </c>
      <c r="BE171" s="134">
        <v>1</v>
      </c>
      <c r="BF171" s="134">
        <v>0</v>
      </c>
      <c r="BG171" s="134">
        <v>0</v>
      </c>
      <c r="BH171" s="134">
        <v>0</v>
      </c>
      <c r="BI171" s="134">
        <v>0</v>
      </c>
      <c r="BJ171" s="134">
        <v>0</v>
      </c>
      <c r="BK171" s="134">
        <v>0</v>
      </c>
      <c r="BL171" s="134">
        <v>0</v>
      </c>
      <c r="BM171" s="134">
        <v>0</v>
      </c>
      <c r="BN171" s="134">
        <v>2</v>
      </c>
      <c r="BO171" s="134">
        <v>0</v>
      </c>
      <c r="BP171" s="134">
        <v>0</v>
      </c>
      <c r="BQ171" s="116"/>
    </row>
    <row r="172" spans="1:69">
      <c r="A172" s="137" t="s">
        <v>423</v>
      </c>
      <c r="B172" s="134">
        <f t="shared" si="4"/>
        <v>16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34">
        <v>0</v>
      </c>
      <c r="O172" s="134">
        <v>0</v>
      </c>
      <c r="P172" s="134">
        <v>1</v>
      </c>
      <c r="Q172" s="134">
        <v>0</v>
      </c>
      <c r="R172" s="134">
        <v>0</v>
      </c>
      <c r="S172" s="134">
        <v>0</v>
      </c>
      <c r="T172" s="134">
        <v>0</v>
      </c>
      <c r="U172" s="134">
        <v>0</v>
      </c>
      <c r="V172" s="134">
        <v>0</v>
      </c>
      <c r="W172" s="134">
        <v>0</v>
      </c>
      <c r="X172" s="134">
        <v>0</v>
      </c>
      <c r="Y172" s="134">
        <v>0</v>
      </c>
      <c r="Z172" s="134">
        <v>0</v>
      </c>
      <c r="AA172" s="134">
        <v>0</v>
      </c>
      <c r="AB172" s="134">
        <v>0</v>
      </c>
      <c r="AC172" s="134">
        <v>0</v>
      </c>
      <c r="AD172" s="134">
        <v>0</v>
      </c>
      <c r="AE172" s="134">
        <v>0</v>
      </c>
      <c r="AF172" s="134">
        <v>0</v>
      </c>
      <c r="AG172" s="134">
        <v>0</v>
      </c>
      <c r="AH172" s="134">
        <v>0</v>
      </c>
      <c r="AI172" s="134">
        <v>0</v>
      </c>
      <c r="AJ172" s="134">
        <v>0</v>
      </c>
      <c r="AK172" s="134">
        <v>0</v>
      </c>
      <c r="AL172" s="134">
        <v>0</v>
      </c>
      <c r="AM172" s="134">
        <v>0</v>
      </c>
      <c r="AN172" s="134">
        <v>0</v>
      </c>
      <c r="AO172" s="134">
        <v>0</v>
      </c>
      <c r="AP172" s="134">
        <v>1</v>
      </c>
      <c r="AQ172" s="134">
        <v>0</v>
      </c>
      <c r="AR172" s="134">
        <v>0</v>
      </c>
      <c r="AS172" s="134">
        <v>0</v>
      </c>
      <c r="AT172" s="134">
        <v>0</v>
      </c>
      <c r="AU172" s="134">
        <v>0</v>
      </c>
      <c r="AV172" s="134">
        <v>0</v>
      </c>
      <c r="AW172" s="134">
        <v>0</v>
      </c>
      <c r="AX172" s="134">
        <v>2</v>
      </c>
      <c r="AY172" s="134">
        <v>0</v>
      </c>
      <c r="AZ172" s="134">
        <v>0</v>
      </c>
      <c r="BA172" s="134">
        <v>0</v>
      </c>
      <c r="BB172" s="134">
        <v>0</v>
      </c>
      <c r="BC172" s="134">
        <v>0</v>
      </c>
      <c r="BD172" s="134">
        <v>0</v>
      </c>
      <c r="BE172" s="134">
        <v>0</v>
      </c>
      <c r="BF172" s="134">
        <v>0</v>
      </c>
      <c r="BG172" s="134">
        <v>0</v>
      </c>
      <c r="BH172" s="134">
        <v>0</v>
      </c>
      <c r="BI172" s="134">
        <v>0</v>
      </c>
      <c r="BJ172" s="134">
        <v>0</v>
      </c>
      <c r="BK172" s="134">
        <v>10</v>
      </c>
      <c r="BL172" s="134">
        <v>0</v>
      </c>
      <c r="BM172" s="134">
        <v>0</v>
      </c>
      <c r="BN172" s="134">
        <v>0</v>
      </c>
      <c r="BO172" s="134">
        <v>2</v>
      </c>
      <c r="BP172" s="134">
        <v>0</v>
      </c>
      <c r="BQ172" s="116"/>
    </row>
    <row r="173" spans="1:69">
      <c r="A173" s="110" t="s">
        <v>424</v>
      </c>
      <c r="B173" s="134">
        <f t="shared" si="4"/>
        <v>61</v>
      </c>
      <c r="C173" s="134">
        <v>0</v>
      </c>
      <c r="D173" s="134">
        <v>0</v>
      </c>
      <c r="E173" s="134">
        <v>0</v>
      </c>
      <c r="F173" s="134">
        <v>0</v>
      </c>
      <c r="G173" s="134">
        <v>0</v>
      </c>
      <c r="H173" s="134">
        <v>0</v>
      </c>
      <c r="I173" s="134">
        <v>0</v>
      </c>
      <c r="J173" s="134">
        <v>0</v>
      </c>
      <c r="K173" s="134">
        <v>0</v>
      </c>
      <c r="L173" s="134">
        <v>0</v>
      </c>
      <c r="M173" s="134">
        <v>0</v>
      </c>
      <c r="N173" s="134">
        <v>0</v>
      </c>
      <c r="O173" s="134">
        <v>0</v>
      </c>
      <c r="P173" s="134">
        <v>0</v>
      </c>
      <c r="Q173" s="134">
        <v>0</v>
      </c>
      <c r="R173" s="134">
        <v>2</v>
      </c>
      <c r="S173" s="134">
        <v>0</v>
      </c>
      <c r="T173" s="134">
        <v>0</v>
      </c>
      <c r="U173" s="134">
        <v>0</v>
      </c>
      <c r="V173" s="134">
        <v>10</v>
      </c>
      <c r="W173" s="134">
        <v>0</v>
      </c>
      <c r="X173" s="134">
        <v>0</v>
      </c>
      <c r="Y173" s="134">
        <v>0</v>
      </c>
      <c r="Z173" s="134">
        <v>0</v>
      </c>
      <c r="AA173" s="134">
        <v>0</v>
      </c>
      <c r="AB173" s="134">
        <v>1</v>
      </c>
      <c r="AC173" s="134">
        <v>6</v>
      </c>
      <c r="AD173" s="134">
        <v>0</v>
      </c>
      <c r="AE173" s="134">
        <v>0</v>
      </c>
      <c r="AF173" s="134">
        <v>0</v>
      </c>
      <c r="AG173" s="134">
        <v>17</v>
      </c>
      <c r="AH173" s="134">
        <v>0</v>
      </c>
      <c r="AI173" s="134">
        <v>0</v>
      </c>
      <c r="AJ173" s="134">
        <v>0</v>
      </c>
      <c r="AK173" s="134">
        <v>0</v>
      </c>
      <c r="AL173" s="134">
        <v>0</v>
      </c>
      <c r="AM173" s="134">
        <v>0</v>
      </c>
      <c r="AN173" s="134">
        <v>0</v>
      </c>
      <c r="AO173" s="134">
        <v>0</v>
      </c>
      <c r="AP173" s="134">
        <v>9</v>
      </c>
      <c r="AQ173" s="134">
        <v>0</v>
      </c>
      <c r="AR173" s="134">
        <v>0</v>
      </c>
      <c r="AS173" s="134">
        <v>0</v>
      </c>
      <c r="AT173" s="134">
        <v>0</v>
      </c>
      <c r="AU173" s="134">
        <v>4</v>
      </c>
      <c r="AV173" s="134">
        <v>0</v>
      </c>
      <c r="AW173" s="134">
        <v>0</v>
      </c>
      <c r="AX173" s="134">
        <v>0</v>
      </c>
      <c r="AY173" s="134">
        <v>0</v>
      </c>
      <c r="AZ173" s="134">
        <v>2</v>
      </c>
      <c r="BA173" s="134">
        <v>1</v>
      </c>
      <c r="BB173" s="134">
        <v>3</v>
      </c>
      <c r="BC173" s="134">
        <v>0</v>
      </c>
      <c r="BD173" s="134">
        <v>0</v>
      </c>
      <c r="BE173" s="134">
        <v>0</v>
      </c>
      <c r="BF173" s="134">
        <v>0</v>
      </c>
      <c r="BG173" s="134">
        <v>0</v>
      </c>
      <c r="BH173" s="134">
        <v>0</v>
      </c>
      <c r="BI173" s="134">
        <v>0</v>
      </c>
      <c r="BJ173" s="134">
        <v>1</v>
      </c>
      <c r="BK173" s="134">
        <v>0</v>
      </c>
      <c r="BL173" s="134">
        <v>2</v>
      </c>
      <c r="BM173" s="134">
        <v>1</v>
      </c>
      <c r="BN173" s="134">
        <v>0</v>
      </c>
      <c r="BO173" s="134">
        <v>2</v>
      </c>
      <c r="BP173" s="134">
        <v>0</v>
      </c>
      <c r="BQ173" s="116"/>
    </row>
    <row r="174" spans="1:69">
      <c r="A174" s="138" t="s">
        <v>425</v>
      </c>
      <c r="B174" s="134">
        <f t="shared" si="4"/>
        <v>33</v>
      </c>
      <c r="C174" s="134">
        <v>0</v>
      </c>
      <c r="D174" s="134">
        <v>0</v>
      </c>
      <c r="E174" s="134">
        <v>0</v>
      </c>
      <c r="F174" s="134">
        <v>0</v>
      </c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0</v>
      </c>
      <c r="N174" s="134">
        <v>0</v>
      </c>
      <c r="O174" s="134">
        <v>0</v>
      </c>
      <c r="P174" s="134">
        <v>0</v>
      </c>
      <c r="Q174" s="134">
        <v>4</v>
      </c>
      <c r="R174" s="134">
        <v>0</v>
      </c>
      <c r="S174" s="134">
        <v>0</v>
      </c>
      <c r="T174" s="134">
        <v>0</v>
      </c>
      <c r="U174" s="134">
        <v>2</v>
      </c>
      <c r="V174" s="134">
        <v>3</v>
      </c>
      <c r="W174" s="134">
        <v>0</v>
      </c>
      <c r="X174" s="134">
        <v>0</v>
      </c>
      <c r="Y174" s="134">
        <v>0</v>
      </c>
      <c r="Z174" s="134">
        <v>0</v>
      </c>
      <c r="AA174" s="134">
        <v>0</v>
      </c>
      <c r="AB174" s="134">
        <v>0</v>
      </c>
      <c r="AC174" s="134">
        <v>0</v>
      </c>
      <c r="AD174" s="134">
        <v>2</v>
      </c>
      <c r="AE174" s="134">
        <v>0</v>
      </c>
      <c r="AF174" s="134">
        <v>0</v>
      </c>
      <c r="AG174" s="134">
        <v>2</v>
      </c>
      <c r="AH174" s="134">
        <v>0</v>
      </c>
      <c r="AI174" s="134">
        <v>0</v>
      </c>
      <c r="AJ174" s="134">
        <v>0</v>
      </c>
      <c r="AK174" s="134">
        <v>0</v>
      </c>
      <c r="AL174" s="134">
        <v>0</v>
      </c>
      <c r="AM174" s="134">
        <v>0</v>
      </c>
      <c r="AN174" s="134">
        <v>0</v>
      </c>
      <c r="AO174" s="134">
        <v>1</v>
      </c>
      <c r="AP174" s="134">
        <v>0</v>
      </c>
      <c r="AQ174" s="134">
        <v>1</v>
      </c>
      <c r="AR174" s="134">
        <v>0</v>
      </c>
      <c r="AS174" s="134">
        <v>0</v>
      </c>
      <c r="AT174" s="134">
        <v>0</v>
      </c>
      <c r="AU174" s="134">
        <v>6</v>
      </c>
      <c r="AV174" s="134">
        <v>1</v>
      </c>
      <c r="AW174" s="134">
        <v>0</v>
      </c>
      <c r="AX174" s="134">
        <v>1</v>
      </c>
      <c r="AY174" s="134">
        <v>2</v>
      </c>
      <c r="AZ174" s="134">
        <v>1</v>
      </c>
      <c r="BA174" s="134">
        <v>2</v>
      </c>
      <c r="BB174" s="134">
        <v>1</v>
      </c>
      <c r="BC174" s="134">
        <v>0</v>
      </c>
      <c r="BD174" s="134">
        <v>0</v>
      </c>
      <c r="BE174" s="134">
        <v>0</v>
      </c>
      <c r="BF174" s="134">
        <v>0</v>
      </c>
      <c r="BG174" s="134">
        <v>0</v>
      </c>
      <c r="BH174" s="134">
        <v>0</v>
      </c>
      <c r="BI174" s="134">
        <v>1</v>
      </c>
      <c r="BJ174" s="134">
        <v>0</v>
      </c>
      <c r="BK174" s="134">
        <v>0</v>
      </c>
      <c r="BL174" s="134">
        <v>0</v>
      </c>
      <c r="BM174" s="134">
        <v>2</v>
      </c>
      <c r="BN174" s="134">
        <v>0</v>
      </c>
      <c r="BO174" s="134">
        <v>1</v>
      </c>
      <c r="BP174" s="134">
        <v>0</v>
      </c>
      <c r="BQ174" s="116"/>
    </row>
    <row r="175" spans="1:69">
      <c r="A175" s="133" t="s">
        <v>426</v>
      </c>
      <c r="B175" s="134">
        <f t="shared" si="4"/>
        <v>544</v>
      </c>
      <c r="C175" s="134">
        <v>0</v>
      </c>
      <c r="D175" s="134">
        <v>0</v>
      </c>
      <c r="E175" s="134">
        <v>0</v>
      </c>
      <c r="F175" s="134">
        <v>0</v>
      </c>
      <c r="G175" s="134">
        <v>0</v>
      </c>
      <c r="H175" s="134">
        <v>0</v>
      </c>
      <c r="I175" s="134">
        <v>0</v>
      </c>
      <c r="J175" s="134">
        <v>2</v>
      </c>
      <c r="K175" s="134">
        <v>8</v>
      </c>
      <c r="L175" s="134">
        <v>1</v>
      </c>
      <c r="M175" s="134">
        <v>4</v>
      </c>
      <c r="N175" s="134">
        <v>1</v>
      </c>
      <c r="O175" s="134">
        <v>0</v>
      </c>
      <c r="P175" s="134">
        <v>0</v>
      </c>
      <c r="Q175" s="134">
        <v>1</v>
      </c>
      <c r="R175" s="134">
        <v>1</v>
      </c>
      <c r="S175" s="134">
        <v>0</v>
      </c>
      <c r="T175" s="134">
        <v>0</v>
      </c>
      <c r="U175" s="134">
        <v>0</v>
      </c>
      <c r="V175" s="134">
        <v>0</v>
      </c>
      <c r="W175" s="134">
        <v>0</v>
      </c>
      <c r="X175" s="134">
        <v>0</v>
      </c>
      <c r="Y175" s="134">
        <v>0</v>
      </c>
      <c r="Z175" s="134">
        <v>2</v>
      </c>
      <c r="AA175" s="134">
        <v>0</v>
      </c>
      <c r="AB175" s="134">
        <v>1</v>
      </c>
      <c r="AC175" s="134">
        <v>11</v>
      </c>
      <c r="AD175" s="134">
        <v>3</v>
      </c>
      <c r="AE175" s="134">
        <v>0</v>
      </c>
      <c r="AF175" s="134">
        <v>20</v>
      </c>
      <c r="AG175" s="134">
        <v>16</v>
      </c>
      <c r="AH175" s="134">
        <v>0</v>
      </c>
      <c r="AI175" s="134">
        <v>20</v>
      </c>
      <c r="AJ175" s="134">
        <v>11</v>
      </c>
      <c r="AK175" s="134">
        <v>25</v>
      </c>
      <c r="AL175" s="134">
        <v>1</v>
      </c>
      <c r="AM175" s="134">
        <v>43</v>
      </c>
      <c r="AN175" s="134">
        <v>5</v>
      </c>
      <c r="AO175" s="134">
        <v>3</v>
      </c>
      <c r="AP175" s="134">
        <v>5</v>
      </c>
      <c r="AQ175" s="134">
        <v>0</v>
      </c>
      <c r="AR175" s="134">
        <v>0</v>
      </c>
      <c r="AS175" s="134">
        <v>23</v>
      </c>
      <c r="AT175" s="134">
        <v>25</v>
      </c>
      <c r="AU175" s="134">
        <v>1</v>
      </c>
      <c r="AV175" s="134">
        <v>1</v>
      </c>
      <c r="AW175" s="134">
        <v>14</v>
      </c>
      <c r="AX175" s="134">
        <v>17</v>
      </c>
      <c r="AY175" s="134">
        <v>15</v>
      </c>
      <c r="AZ175" s="134">
        <v>91</v>
      </c>
      <c r="BA175" s="134">
        <v>9</v>
      </c>
      <c r="BB175" s="134">
        <v>11</v>
      </c>
      <c r="BC175" s="134">
        <v>14</v>
      </c>
      <c r="BD175" s="134">
        <v>5</v>
      </c>
      <c r="BE175" s="134">
        <v>32</v>
      </c>
      <c r="BF175" s="134">
        <v>20</v>
      </c>
      <c r="BG175" s="134">
        <v>14</v>
      </c>
      <c r="BH175" s="134">
        <v>5</v>
      </c>
      <c r="BI175" s="134">
        <v>0</v>
      </c>
      <c r="BJ175" s="134">
        <v>6</v>
      </c>
      <c r="BK175" s="134">
        <v>6</v>
      </c>
      <c r="BL175" s="134">
        <v>2</v>
      </c>
      <c r="BM175" s="134">
        <v>21</v>
      </c>
      <c r="BN175" s="134">
        <v>20</v>
      </c>
      <c r="BO175" s="134">
        <v>5</v>
      </c>
      <c r="BP175" s="134">
        <v>3</v>
      </c>
      <c r="BQ175" s="116"/>
    </row>
    <row r="176" spans="1:69">
      <c r="A176" s="133" t="s">
        <v>427</v>
      </c>
      <c r="B176" s="134">
        <f t="shared" si="4"/>
        <v>25</v>
      </c>
      <c r="C176" s="134">
        <v>0</v>
      </c>
      <c r="D176" s="134">
        <v>0</v>
      </c>
      <c r="E176" s="134">
        <v>0</v>
      </c>
      <c r="F176" s="134">
        <v>0</v>
      </c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0</v>
      </c>
      <c r="O176" s="134">
        <v>0</v>
      </c>
      <c r="P176" s="134">
        <v>0</v>
      </c>
      <c r="Q176" s="134">
        <v>0</v>
      </c>
      <c r="R176" s="134">
        <v>0</v>
      </c>
      <c r="S176" s="134">
        <v>0</v>
      </c>
      <c r="T176" s="134">
        <v>0</v>
      </c>
      <c r="U176" s="134">
        <v>0</v>
      </c>
      <c r="V176" s="134">
        <v>21</v>
      </c>
      <c r="W176" s="134">
        <v>0</v>
      </c>
      <c r="X176" s="134">
        <v>0</v>
      </c>
      <c r="Y176" s="134">
        <v>1</v>
      </c>
      <c r="Z176" s="134">
        <v>0</v>
      </c>
      <c r="AA176" s="134">
        <v>0</v>
      </c>
      <c r="AB176" s="134">
        <v>0</v>
      </c>
      <c r="AC176" s="134">
        <v>0</v>
      </c>
      <c r="AD176" s="134">
        <v>0</v>
      </c>
      <c r="AE176" s="134">
        <v>0</v>
      </c>
      <c r="AF176" s="134">
        <v>0</v>
      </c>
      <c r="AG176" s="134">
        <v>0</v>
      </c>
      <c r="AH176" s="134">
        <v>0</v>
      </c>
      <c r="AI176" s="134">
        <v>0</v>
      </c>
      <c r="AJ176" s="134">
        <v>0</v>
      </c>
      <c r="AK176" s="134">
        <v>0</v>
      </c>
      <c r="AL176" s="134">
        <v>0</v>
      </c>
      <c r="AM176" s="134">
        <v>0</v>
      </c>
      <c r="AN176" s="134">
        <v>0</v>
      </c>
      <c r="AO176" s="134">
        <v>0</v>
      </c>
      <c r="AP176" s="134">
        <v>0</v>
      </c>
      <c r="AQ176" s="134">
        <v>0</v>
      </c>
      <c r="AR176" s="134">
        <v>0</v>
      </c>
      <c r="AS176" s="134">
        <v>0</v>
      </c>
      <c r="AT176" s="134">
        <v>0</v>
      </c>
      <c r="AU176" s="134">
        <v>0</v>
      </c>
      <c r="AV176" s="134">
        <v>0</v>
      </c>
      <c r="AW176" s="134">
        <v>0</v>
      </c>
      <c r="AX176" s="134">
        <v>0</v>
      </c>
      <c r="AY176" s="134">
        <v>0</v>
      </c>
      <c r="AZ176" s="134">
        <v>1</v>
      </c>
      <c r="BA176" s="134">
        <v>0</v>
      </c>
      <c r="BB176" s="134">
        <v>0</v>
      </c>
      <c r="BC176" s="134">
        <v>0</v>
      </c>
      <c r="BD176" s="134">
        <v>0</v>
      </c>
      <c r="BE176" s="134">
        <v>0</v>
      </c>
      <c r="BF176" s="134">
        <v>0</v>
      </c>
      <c r="BG176" s="134">
        <v>0</v>
      </c>
      <c r="BH176" s="134">
        <v>0</v>
      </c>
      <c r="BI176" s="134">
        <v>1</v>
      </c>
      <c r="BJ176" s="134">
        <v>0</v>
      </c>
      <c r="BK176" s="134">
        <v>0</v>
      </c>
      <c r="BL176" s="134">
        <v>0</v>
      </c>
      <c r="BM176" s="134">
        <v>0</v>
      </c>
      <c r="BN176" s="134">
        <v>0</v>
      </c>
      <c r="BO176" s="134">
        <v>1</v>
      </c>
      <c r="BP176" s="134">
        <v>0</v>
      </c>
      <c r="BQ176" s="116"/>
    </row>
    <row r="177" spans="1:69">
      <c r="A177" s="133" t="s">
        <v>428</v>
      </c>
      <c r="B177" s="134">
        <f t="shared" si="4"/>
        <v>78</v>
      </c>
      <c r="C177" s="134">
        <v>0</v>
      </c>
      <c r="D177" s="134">
        <v>0</v>
      </c>
      <c r="E177" s="134">
        <v>0</v>
      </c>
      <c r="F177" s="134">
        <v>4</v>
      </c>
      <c r="G177" s="134">
        <v>0</v>
      </c>
      <c r="H177" s="134">
        <v>0</v>
      </c>
      <c r="I177" s="134">
        <v>0</v>
      </c>
      <c r="J177" s="134">
        <v>16</v>
      </c>
      <c r="K177" s="134">
        <v>0</v>
      </c>
      <c r="L177" s="134">
        <v>0</v>
      </c>
      <c r="M177" s="134">
        <v>0</v>
      </c>
      <c r="N177" s="134">
        <v>0</v>
      </c>
      <c r="O177" s="134">
        <v>0</v>
      </c>
      <c r="P177" s="134">
        <v>0</v>
      </c>
      <c r="Q177" s="134">
        <v>0</v>
      </c>
      <c r="R177" s="134">
        <v>0</v>
      </c>
      <c r="S177" s="134">
        <v>24</v>
      </c>
      <c r="T177" s="134">
        <v>0</v>
      </c>
      <c r="U177" s="134">
        <v>1</v>
      </c>
      <c r="V177" s="134">
        <v>0</v>
      </c>
      <c r="W177" s="134">
        <v>0</v>
      </c>
      <c r="X177" s="134">
        <v>0</v>
      </c>
      <c r="Y177" s="134">
        <v>0</v>
      </c>
      <c r="Z177" s="134">
        <v>0</v>
      </c>
      <c r="AA177" s="134">
        <v>0</v>
      </c>
      <c r="AB177" s="134">
        <v>0</v>
      </c>
      <c r="AC177" s="134">
        <v>0</v>
      </c>
      <c r="AD177" s="134">
        <v>0</v>
      </c>
      <c r="AE177" s="134">
        <v>0</v>
      </c>
      <c r="AF177" s="134">
        <v>0</v>
      </c>
      <c r="AG177" s="134">
        <v>0</v>
      </c>
      <c r="AH177" s="134">
        <v>0</v>
      </c>
      <c r="AI177" s="134">
        <v>3</v>
      </c>
      <c r="AJ177" s="134">
        <v>4</v>
      </c>
      <c r="AK177" s="134">
        <v>0</v>
      </c>
      <c r="AL177" s="134">
        <v>0</v>
      </c>
      <c r="AM177" s="134">
        <v>0</v>
      </c>
      <c r="AN177" s="134">
        <v>0</v>
      </c>
      <c r="AO177" s="134">
        <v>0</v>
      </c>
      <c r="AP177" s="134">
        <v>0</v>
      </c>
      <c r="AQ177" s="134">
        <v>0</v>
      </c>
      <c r="AR177" s="134">
        <v>0</v>
      </c>
      <c r="AS177" s="134">
        <v>0</v>
      </c>
      <c r="AT177" s="134">
        <v>0</v>
      </c>
      <c r="AU177" s="134">
        <v>0</v>
      </c>
      <c r="AV177" s="134">
        <v>0</v>
      </c>
      <c r="AW177" s="134">
        <v>0</v>
      </c>
      <c r="AX177" s="134">
        <v>19</v>
      </c>
      <c r="AY177" s="134">
        <v>2</v>
      </c>
      <c r="AZ177" s="134">
        <v>0</v>
      </c>
      <c r="BA177" s="134">
        <v>0</v>
      </c>
      <c r="BB177" s="134">
        <v>0</v>
      </c>
      <c r="BC177" s="134">
        <v>0</v>
      </c>
      <c r="BD177" s="134">
        <v>0</v>
      </c>
      <c r="BE177" s="134">
        <v>0</v>
      </c>
      <c r="BF177" s="134">
        <v>0</v>
      </c>
      <c r="BG177" s="134">
        <v>0</v>
      </c>
      <c r="BH177" s="134">
        <v>5</v>
      </c>
      <c r="BI177" s="134">
        <v>0</v>
      </c>
      <c r="BJ177" s="134">
        <v>0</v>
      </c>
      <c r="BK177" s="134">
        <v>0</v>
      </c>
      <c r="BL177" s="134">
        <v>0</v>
      </c>
      <c r="BM177" s="134">
        <v>0</v>
      </c>
      <c r="BN177" s="134">
        <v>0</v>
      </c>
      <c r="BO177" s="134">
        <v>0</v>
      </c>
      <c r="BP177" s="134">
        <v>0</v>
      </c>
      <c r="BQ177" s="116"/>
    </row>
    <row r="178" spans="1:69">
      <c r="A178" s="133" t="s">
        <v>429</v>
      </c>
      <c r="B178" s="134">
        <f t="shared" si="4"/>
        <v>11</v>
      </c>
      <c r="C178" s="134">
        <v>0</v>
      </c>
      <c r="D178" s="134">
        <v>0</v>
      </c>
      <c r="E178" s="134">
        <v>0</v>
      </c>
      <c r="F178" s="134">
        <v>0</v>
      </c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>
        <v>0</v>
      </c>
      <c r="P178" s="134">
        <v>0</v>
      </c>
      <c r="Q178" s="134">
        <v>0</v>
      </c>
      <c r="R178" s="134">
        <v>0</v>
      </c>
      <c r="S178" s="134">
        <v>0</v>
      </c>
      <c r="T178" s="134">
        <v>0</v>
      </c>
      <c r="U178" s="134">
        <v>0</v>
      </c>
      <c r="V178" s="134">
        <v>0</v>
      </c>
      <c r="W178" s="134">
        <v>0</v>
      </c>
      <c r="X178" s="134">
        <v>0</v>
      </c>
      <c r="Y178" s="134">
        <v>0</v>
      </c>
      <c r="Z178" s="134">
        <v>0</v>
      </c>
      <c r="AA178" s="134">
        <v>0</v>
      </c>
      <c r="AB178" s="134">
        <v>0</v>
      </c>
      <c r="AC178" s="134">
        <v>0</v>
      </c>
      <c r="AD178" s="134">
        <v>0</v>
      </c>
      <c r="AE178" s="134">
        <v>0</v>
      </c>
      <c r="AF178" s="134">
        <v>0</v>
      </c>
      <c r="AG178" s="134">
        <v>1</v>
      </c>
      <c r="AH178" s="134">
        <v>0</v>
      </c>
      <c r="AI178" s="134">
        <v>0</v>
      </c>
      <c r="AJ178" s="134">
        <v>0</v>
      </c>
      <c r="AK178" s="134">
        <v>0</v>
      </c>
      <c r="AL178" s="134">
        <v>0</v>
      </c>
      <c r="AM178" s="134">
        <v>0</v>
      </c>
      <c r="AN178" s="134">
        <v>0</v>
      </c>
      <c r="AO178" s="134">
        <v>0</v>
      </c>
      <c r="AP178" s="134">
        <v>0</v>
      </c>
      <c r="AQ178" s="134">
        <v>0</v>
      </c>
      <c r="AR178" s="134">
        <v>0</v>
      </c>
      <c r="AS178" s="134">
        <v>1</v>
      </c>
      <c r="AT178" s="134">
        <v>0</v>
      </c>
      <c r="AU178" s="134">
        <v>0</v>
      </c>
      <c r="AV178" s="134">
        <v>0</v>
      </c>
      <c r="AW178" s="134">
        <v>0</v>
      </c>
      <c r="AX178" s="134">
        <v>0</v>
      </c>
      <c r="AY178" s="134">
        <v>0</v>
      </c>
      <c r="AZ178" s="134">
        <v>0</v>
      </c>
      <c r="BA178" s="134">
        <v>0</v>
      </c>
      <c r="BB178" s="134">
        <v>0</v>
      </c>
      <c r="BC178" s="134">
        <v>0</v>
      </c>
      <c r="BD178" s="134">
        <v>0</v>
      </c>
      <c r="BE178" s="134">
        <v>0</v>
      </c>
      <c r="BF178" s="134">
        <v>0</v>
      </c>
      <c r="BG178" s="134">
        <v>0</v>
      </c>
      <c r="BH178" s="134">
        <v>0</v>
      </c>
      <c r="BI178" s="134">
        <v>0</v>
      </c>
      <c r="BJ178" s="134">
        <v>0</v>
      </c>
      <c r="BK178" s="134">
        <v>0</v>
      </c>
      <c r="BL178" s="134">
        <v>0</v>
      </c>
      <c r="BM178" s="134">
        <v>0</v>
      </c>
      <c r="BN178" s="134">
        <v>0</v>
      </c>
      <c r="BO178" s="134">
        <v>9</v>
      </c>
      <c r="BP178" s="134">
        <v>0</v>
      </c>
      <c r="BQ178" s="116"/>
    </row>
    <row r="179" spans="1:69">
      <c r="A179" s="110" t="s">
        <v>430</v>
      </c>
      <c r="B179" s="134">
        <f t="shared" si="4"/>
        <v>8</v>
      </c>
      <c r="C179" s="134">
        <v>0</v>
      </c>
      <c r="D179" s="134">
        <v>0</v>
      </c>
      <c r="E179" s="134">
        <v>0</v>
      </c>
      <c r="F179" s="134">
        <v>0</v>
      </c>
      <c r="G179" s="134">
        <v>0</v>
      </c>
      <c r="H179" s="134">
        <v>0</v>
      </c>
      <c r="I179" s="134">
        <v>0</v>
      </c>
      <c r="J179" s="134">
        <v>0</v>
      </c>
      <c r="K179" s="134">
        <v>0</v>
      </c>
      <c r="L179" s="134">
        <v>0</v>
      </c>
      <c r="M179" s="134">
        <v>2</v>
      </c>
      <c r="N179" s="134">
        <v>0</v>
      </c>
      <c r="O179" s="134">
        <v>0</v>
      </c>
      <c r="P179" s="134">
        <v>0</v>
      </c>
      <c r="Q179" s="134">
        <v>0</v>
      </c>
      <c r="R179" s="134">
        <v>0</v>
      </c>
      <c r="S179" s="134">
        <v>0</v>
      </c>
      <c r="T179" s="134">
        <v>0</v>
      </c>
      <c r="U179" s="134">
        <v>0</v>
      </c>
      <c r="V179" s="134">
        <v>0</v>
      </c>
      <c r="W179" s="134">
        <v>0</v>
      </c>
      <c r="X179" s="134">
        <v>0</v>
      </c>
      <c r="Y179" s="134">
        <v>0</v>
      </c>
      <c r="Z179" s="134">
        <v>0</v>
      </c>
      <c r="AA179" s="134">
        <v>2</v>
      </c>
      <c r="AB179" s="134">
        <v>0</v>
      </c>
      <c r="AC179" s="134">
        <v>0</v>
      </c>
      <c r="AD179" s="134">
        <v>0</v>
      </c>
      <c r="AE179" s="134">
        <v>0</v>
      </c>
      <c r="AF179" s="134">
        <v>0</v>
      </c>
      <c r="AG179" s="134">
        <v>0</v>
      </c>
      <c r="AH179" s="134">
        <v>0</v>
      </c>
      <c r="AI179" s="134">
        <v>0</v>
      </c>
      <c r="AJ179" s="134">
        <v>0</v>
      </c>
      <c r="AK179" s="134">
        <v>0</v>
      </c>
      <c r="AL179" s="134">
        <v>0</v>
      </c>
      <c r="AM179" s="134">
        <v>0</v>
      </c>
      <c r="AN179" s="134">
        <v>0</v>
      </c>
      <c r="AO179" s="134">
        <v>0</v>
      </c>
      <c r="AP179" s="134">
        <v>1</v>
      </c>
      <c r="AQ179" s="134">
        <v>0</v>
      </c>
      <c r="AR179" s="134">
        <v>0</v>
      </c>
      <c r="AS179" s="134">
        <v>0</v>
      </c>
      <c r="AT179" s="134">
        <v>0</v>
      </c>
      <c r="AU179" s="134">
        <v>0</v>
      </c>
      <c r="AV179" s="134">
        <v>0</v>
      </c>
      <c r="AW179" s="134">
        <v>0</v>
      </c>
      <c r="AX179" s="134">
        <v>0</v>
      </c>
      <c r="AY179" s="134">
        <v>0</v>
      </c>
      <c r="AZ179" s="134">
        <v>3</v>
      </c>
      <c r="BA179" s="134">
        <v>0</v>
      </c>
      <c r="BB179" s="134">
        <v>0</v>
      </c>
      <c r="BC179" s="134">
        <v>0</v>
      </c>
      <c r="BD179" s="134">
        <v>0</v>
      </c>
      <c r="BE179" s="134">
        <v>0</v>
      </c>
      <c r="BF179" s="134">
        <v>0</v>
      </c>
      <c r="BG179" s="134">
        <v>0</v>
      </c>
      <c r="BH179" s="134">
        <v>0</v>
      </c>
      <c r="BI179" s="134">
        <v>0</v>
      </c>
      <c r="BJ179" s="134">
        <v>0</v>
      </c>
      <c r="BK179" s="134">
        <v>0</v>
      </c>
      <c r="BL179" s="134">
        <v>0</v>
      </c>
      <c r="BM179" s="134">
        <v>0</v>
      </c>
      <c r="BN179" s="134">
        <v>0</v>
      </c>
      <c r="BO179" s="134">
        <v>0</v>
      </c>
      <c r="BP179" s="134">
        <v>0</v>
      </c>
      <c r="BQ179" s="116"/>
    </row>
    <row r="180" spans="1:69">
      <c r="A180" s="133" t="s">
        <v>431</v>
      </c>
      <c r="B180" s="134">
        <f t="shared" si="4"/>
        <v>9</v>
      </c>
      <c r="C180" s="134">
        <v>0</v>
      </c>
      <c r="D180" s="134">
        <v>0</v>
      </c>
      <c r="E180" s="134">
        <v>0</v>
      </c>
      <c r="F180" s="134">
        <v>1</v>
      </c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0</v>
      </c>
      <c r="M180" s="134">
        <v>0</v>
      </c>
      <c r="N180" s="134">
        <v>0</v>
      </c>
      <c r="O180" s="134">
        <v>0</v>
      </c>
      <c r="P180" s="134">
        <v>0</v>
      </c>
      <c r="Q180" s="134">
        <v>0</v>
      </c>
      <c r="R180" s="134">
        <v>0</v>
      </c>
      <c r="S180" s="134">
        <v>0</v>
      </c>
      <c r="T180" s="134">
        <v>0</v>
      </c>
      <c r="U180" s="134">
        <v>0</v>
      </c>
      <c r="V180" s="134">
        <v>0</v>
      </c>
      <c r="W180" s="134">
        <v>0</v>
      </c>
      <c r="X180" s="134">
        <v>0</v>
      </c>
      <c r="Y180" s="134">
        <v>0</v>
      </c>
      <c r="Z180" s="134">
        <v>0</v>
      </c>
      <c r="AA180" s="134">
        <v>0</v>
      </c>
      <c r="AB180" s="134">
        <v>0</v>
      </c>
      <c r="AC180" s="134">
        <v>0</v>
      </c>
      <c r="AD180" s="134">
        <v>0</v>
      </c>
      <c r="AE180" s="134">
        <v>0</v>
      </c>
      <c r="AF180" s="134">
        <v>0</v>
      </c>
      <c r="AG180" s="134">
        <v>0</v>
      </c>
      <c r="AH180" s="134">
        <v>0</v>
      </c>
      <c r="AI180" s="134">
        <v>0</v>
      </c>
      <c r="AJ180" s="134">
        <v>0</v>
      </c>
      <c r="AK180" s="134">
        <v>0</v>
      </c>
      <c r="AL180" s="134">
        <v>0</v>
      </c>
      <c r="AM180" s="134">
        <v>0</v>
      </c>
      <c r="AN180" s="134">
        <v>0</v>
      </c>
      <c r="AO180" s="134">
        <v>1</v>
      </c>
      <c r="AP180" s="134">
        <v>0</v>
      </c>
      <c r="AQ180" s="134">
        <v>1</v>
      </c>
      <c r="AR180" s="134">
        <v>0</v>
      </c>
      <c r="AS180" s="134">
        <v>0</v>
      </c>
      <c r="AT180" s="134">
        <v>0</v>
      </c>
      <c r="AU180" s="134">
        <v>1</v>
      </c>
      <c r="AV180" s="134">
        <v>0</v>
      </c>
      <c r="AW180" s="134">
        <v>1</v>
      </c>
      <c r="AX180" s="134">
        <v>1</v>
      </c>
      <c r="AY180" s="134">
        <v>0</v>
      </c>
      <c r="AZ180" s="134">
        <v>3</v>
      </c>
      <c r="BA180" s="134">
        <v>0</v>
      </c>
      <c r="BB180" s="134">
        <v>0</v>
      </c>
      <c r="BC180" s="134">
        <v>0</v>
      </c>
      <c r="BD180" s="134">
        <v>0</v>
      </c>
      <c r="BE180" s="134">
        <v>0</v>
      </c>
      <c r="BF180" s="134">
        <v>0</v>
      </c>
      <c r="BG180" s="134">
        <v>0</v>
      </c>
      <c r="BH180" s="134">
        <v>0</v>
      </c>
      <c r="BI180" s="134">
        <v>0</v>
      </c>
      <c r="BJ180" s="134">
        <v>0</v>
      </c>
      <c r="BK180" s="134">
        <v>0</v>
      </c>
      <c r="BL180" s="134">
        <v>0</v>
      </c>
      <c r="BM180" s="134">
        <v>0</v>
      </c>
      <c r="BN180" s="134">
        <v>0</v>
      </c>
      <c r="BO180" s="134">
        <v>0</v>
      </c>
      <c r="BP180" s="134">
        <v>0</v>
      </c>
      <c r="BQ180" s="116"/>
    </row>
    <row r="181" spans="1:69">
      <c r="A181" s="148" t="s">
        <v>432</v>
      </c>
      <c r="B181" s="134">
        <f t="shared" si="4"/>
        <v>6</v>
      </c>
      <c r="C181" s="134">
        <v>0</v>
      </c>
      <c r="D181" s="134">
        <v>0</v>
      </c>
      <c r="E181" s="134">
        <v>0</v>
      </c>
      <c r="F181" s="134">
        <v>0</v>
      </c>
      <c r="G181" s="134">
        <v>0</v>
      </c>
      <c r="H181" s="134">
        <v>0</v>
      </c>
      <c r="I181" s="134">
        <v>0</v>
      </c>
      <c r="J181" s="134">
        <v>0</v>
      </c>
      <c r="K181" s="134">
        <v>2</v>
      </c>
      <c r="L181" s="134">
        <v>0</v>
      </c>
      <c r="M181" s="134">
        <v>0</v>
      </c>
      <c r="N181" s="134">
        <v>0</v>
      </c>
      <c r="O181" s="134">
        <v>0</v>
      </c>
      <c r="P181" s="134">
        <v>0</v>
      </c>
      <c r="Q181" s="134">
        <v>0</v>
      </c>
      <c r="R181" s="134">
        <v>0</v>
      </c>
      <c r="S181" s="134">
        <v>0</v>
      </c>
      <c r="T181" s="134">
        <v>0</v>
      </c>
      <c r="U181" s="134">
        <v>0</v>
      </c>
      <c r="V181" s="134">
        <v>0</v>
      </c>
      <c r="W181" s="134">
        <v>0</v>
      </c>
      <c r="X181" s="134">
        <v>0</v>
      </c>
      <c r="Y181" s="134">
        <v>0</v>
      </c>
      <c r="Z181" s="134">
        <v>1</v>
      </c>
      <c r="AA181" s="134">
        <v>0</v>
      </c>
      <c r="AB181" s="134">
        <v>0</v>
      </c>
      <c r="AC181" s="134">
        <v>0</v>
      </c>
      <c r="AD181" s="134">
        <v>0</v>
      </c>
      <c r="AE181" s="134">
        <v>0</v>
      </c>
      <c r="AF181" s="134">
        <v>0</v>
      </c>
      <c r="AG181" s="134">
        <v>1</v>
      </c>
      <c r="AH181" s="134">
        <v>0</v>
      </c>
      <c r="AI181" s="134">
        <v>0</v>
      </c>
      <c r="AJ181" s="134">
        <v>0</v>
      </c>
      <c r="AK181" s="134">
        <v>0</v>
      </c>
      <c r="AL181" s="134">
        <v>0</v>
      </c>
      <c r="AM181" s="134">
        <v>0</v>
      </c>
      <c r="AN181" s="134">
        <v>0</v>
      </c>
      <c r="AO181" s="134">
        <v>0</v>
      </c>
      <c r="AP181" s="134">
        <v>0</v>
      </c>
      <c r="AQ181" s="134">
        <v>0</v>
      </c>
      <c r="AR181" s="134">
        <v>0</v>
      </c>
      <c r="AS181" s="134">
        <v>0</v>
      </c>
      <c r="AT181" s="134">
        <v>0</v>
      </c>
      <c r="AU181" s="134">
        <v>0</v>
      </c>
      <c r="AV181" s="134">
        <v>0</v>
      </c>
      <c r="AW181" s="134">
        <v>0</v>
      </c>
      <c r="AX181" s="134">
        <v>0</v>
      </c>
      <c r="AY181" s="134">
        <v>1</v>
      </c>
      <c r="AZ181" s="134">
        <v>1</v>
      </c>
      <c r="BA181" s="134">
        <v>0</v>
      </c>
      <c r="BB181" s="134">
        <v>0</v>
      </c>
      <c r="BC181" s="134">
        <v>0</v>
      </c>
      <c r="BD181" s="134">
        <v>0</v>
      </c>
      <c r="BE181" s="134">
        <v>0</v>
      </c>
      <c r="BF181" s="134">
        <v>0</v>
      </c>
      <c r="BG181" s="134">
        <v>0</v>
      </c>
      <c r="BH181" s="134">
        <v>0</v>
      </c>
      <c r="BI181" s="134">
        <v>0</v>
      </c>
      <c r="BJ181" s="134">
        <v>0</v>
      </c>
      <c r="BK181" s="134">
        <v>0</v>
      </c>
      <c r="BL181" s="134">
        <v>0</v>
      </c>
      <c r="BM181" s="134">
        <v>0</v>
      </c>
      <c r="BN181" s="134">
        <v>0</v>
      </c>
      <c r="BO181" s="134">
        <v>0</v>
      </c>
      <c r="BP181" s="134">
        <v>0</v>
      </c>
      <c r="BQ181" s="116"/>
    </row>
    <row r="182" spans="1:69">
      <c r="A182" s="110" t="s">
        <v>433</v>
      </c>
      <c r="B182" s="134">
        <f t="shared" si="4"/>
        <v>10</v>
      </c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34">
        <v>0</v>
      </c>
      <c r="I182" s="134">
        <v>0</v>
      </c>
      <c r="J182" s="134">
        <v>0</v>
      </c>
      <c r="K182" s="134">
        <v>1</v>
      </c>
      <c r="L182" s="134">
        <v>0</v>
      </c>
      <c r="M182" s="134">
        <v>0</v>
      </c>
      <c r="N182" s="134">
        <v>0</v>
      </c>
      <c r="O182" s="134">
        <v>0</v>
      </c>
      <c r="P182" s="134">
        <v>0</v>
      </c>
      <c r="Q182" s="134">
        <v>1</v>
      </c>
      <c r="R182" s="134">
        <v>0</v>
      </c>
      <c r="S182" s="134">
        <v>0</v>
      </c>
      <c r="T182" s="134">
        <v>0</v>
      </c>
      <c r="U182" s="134">
        <v>0</v>
      </c>
      <c r="V182" s="134">
        <v>0</v>
      </c>
      <c r="W182" s="134">
        <v>0</v>
      </c>
      <c r="X182" s="134">
        <v>0</v>
      </c>
      <c r="Y182" s="134">
        <v>0</v>
      </c>
      <c r="Z182" s="134">
        <v>1</v>
      </c>
      <c r="AA182" s="134">
        <v>0</v>
      </c>
      <c r="AB182" s="134">
        <v>0</v>
      </c>
      <c r="AC182" s="134">
        <v>0</v>
      </c>
      <c r="AD182" s="134">
        <v>0</v>
      </c>
      <c r="AE182" s="134">
        <v>0</v>
      </c>
      <c r="AF182" s="134">
        <v>0</v>
      </c>
      <c r="AG182" s="134">
        <v>1</v>
      </c>
      <c r="AH182" s="134">
        <v>0</v>
      </c>
      <c r="AI182" s="134">
        <v>0</v>
      </c>
      <c r="AJ182" s="134">
        <v>0</v>
      </c>
      <c r="AK182" s="134">
        <v>0</v>
      </c>
      <c r="AL182" s="134">
        <v>0</v>
      </c>
      <c r="AM182" s="134">
        <v>1</v>
      </c>
      <c r="AN182" s="134">
        <v>0</v>
      </c>
      <c r="AO182" s="134">
        <v>0</v>
      </c>
      <c r="AP182" s="134">
        <v>0</v>
      </c>
      <c r="AQ182" s="134">
        <v>0</v>
      </c>
      <c r="AR182" s="134">
        <v>0</v>
      </c>
      <c r="AS182" s="134">
        <v>0</v>
      </c>
      <c r="AT182" s="134">
        <v>0</v>
      </c>
      <c r="AU182" s="134">
        <v>0</v>
      </c>
      <c r="AV182" s="134">
        <v>0</v>
      </c>
      <c r="AW182" s="134">
        <v>0</v>
      </c>
      <c r="AX182" s="134">
        <v>1</v>
      </c>
      <c r="AY182" s="134">
        <v>0</v>
      </c>
      <c r="AZ182" s="134">
        <v>1</v>
      </c>
      <c r="BA182" s="134">
        <v>0</v>
      </c>
      <c r="BB182" s="134">
        <v>0</v>
      </c>
      <c r="BC182" s="134">
        <v>0</v>
      </c>
      <c r="BD182" s="134">
        <v>0</v>
      </c>
      <c r="BE182" s="134">
        <v>0</v>
      </c>
      <c r="BF182" s="134">
        <v>0</v>
      </c>
      <c r="BG182" s="134">
        <v>2</v>
      </c>
      <c r="BH182" s="134">
        <v>0</v>
      </c>
      <c r="BI182" s="134">
        <v>0</v>
      </c>
      <c r="BJ182" s="134">
        <v>1</v>
      </c>
      <c r="BK182" s="134">
        <v>0</v>
      </c>
      <c r="BL182" s="134">
        <v>0</v>
      </c>
      <c r="BM182" s="134">
        <v>0</v>
      </c>
      <c r="BN182" s="134">
        <v>0</v>
      </c>
      <c r="BO182" s="134">
        <v>0</v>
      </c>
      <c r="BP182" s="134">
        <v>0</v>
      </c>
      <c r="BQ182" s="116"/>
    </row>
    <row r="183" spans="1:69">
      <c r="A183" s="110" t="s">
        <v>434</v>
      </c>
      <c r="B183" s="134">
        <f t="shared" si="4"/>
        <v>958</v>
      </c>
      <c r="C183" s="134">
        <v>0</v>
      </c>
      <c r="D183" s="134">
        <v>3</v>
      </c>
      <c r="E183" s="134">
        <v>0</v>
      </c>
      <c r="F183" s="134">
        <v>0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134">
        <v>0</v>
      </c>
      <c r="M183" s="134">
        <v>0</v>
      </c>
      <c r="N183" s="134">
        <v>0</v>
      </c>
      <c r="O183" s="134">
        <v>0</v>
      </c>
      <c r="P183" s="134">
        <v>0</v>
      </c>
      <c r="Q183" s="134">
        <v>23</v>
      </c>
      <c r="R183" s="134">
        <v>82</v>
      </c>
      <c r="S183" s="134">
        <v>0</v>
      </c>
      <c r="T183" s="134">
        <v>0</v>
      </c>
      <c r="U183" s="134">
        <v>0</v>
      </c>
      <c r="V183" s="134">
        <v>0</v>
      </c>
      <c r="W183" s="134">
        <v>0</v>
      </c>
      <c r="X183" s="134">
        <v>23</v>
      </c>
      <c r="Y183" s="134">
        <v>0</v>
      </c>
      <c r="Z183" s="134">
        <v>0</v>
      </c>
      <c r="AA183" s="134">
        <v>184</v>
      </c>
      <c r="AB183" s="134">
        <v>202</v>
      </c>
      <c r="AC183" s="134">
        <v>140</v>
      </c>
      <c r="AD183" s="134">
        <v>7</v>
      </c>
      <c r="AE183" s="134">
        <v>25</v>
      </c>
      <c r="AF183" s="134">
        <v>2</v>
      </c>
      <c r="AG183" s="134">
        <v>8</v>
      </c>
      <c r="AH183" s="134">
        <v>5</v>
      </c>
      <c r="AI183" s="134">
        <v>31</v>
      </c>
      <c r="AJ183" s="134">
        <v>8</v>
      </c>
      <c r="AK183" s="134">
        <v>0</v>
      </c>
      <c r="AL183" s="134">
        <v>6</v>
      </c>
      <c r="AM183" s="134">
        <v>3</v>
      </c>
      <c r="AN183" s="134">
        <v>3</v>
      </c>
      <c r="AO183" s="134">
        <v>2</v>
      </c>
      <c r="AP183" s="134">
        <v>2</v>
      </c>
      <c r="AQ183" s="134">
        <v>0</v>
      </c>
      <c r="AR183" s="134">
        <v>15</v>
      </c>
      <c r="AS183" s="134">
        <v>10</v>
      </c>
      <c r="AT183" s="134">
        <v>8</v>
      </c>
      <c r="AU183" s="134">
        <v>1</v>
      </c>
      <c r="AV183" s="134">
        <v>6</v>
      </c>
      <c r="AW183" s="134">
        <v>2</v>
      </c>
      <c r="AX183" s="134">
        <v>0</v>
      </c>
      <c r="AY183" s="134">
        <v>27</v>
      </c>
      <c r="AZ183" s="134">
        <v>11</v>
      </c>
      <c r="BA183" s="134">
        <v>14</v>
      </c>
      <c r="BB183" s="134">
        <v>42</v>
      </c>
      <c r="BC183" s="134">
        <v>1</v>
      </c>
      <c r="BD183" s="134">
        <v>3</v>
      </c>
      <c r="BE183" s="134">
        <v>10</v>
      </c>
      <c r="BF183" s="134">
        <v>23</v>
      </c>
      <c r="BG183" s="134">
        <v>2</v>
      </c>
      <c r="BH183" s="134">
        <v>1</v>
      </c>
      <c r="BI183" s="134">
        <v>0</v>
      </c>
      <c r="BJ183" s="134">
        <v>0</v>
      </c>
      <c r="BK183" s="134">
        <v>0</v>
      </c>
      <c r="BL183" s="134">
        <v>2</v>
      </c>
      <c r="BM183" s="134">
        <v>18</v>
      </c>
      <c r="BN183" s="134">
        <v>1</v>
      </c>
      <c r="BO183" s="134">
        <v>1</v>
      </c>
      <c r="BP183" s="134">
        <v>1</v>
      </c>
      <c r="BQ183" s="116"/>
    </row>
    <row r="184" spans="1:69">
      <c r="A184" s="133" t="s">
        <v>435</v>
      </c>
      <c r="B184" s="134">
        <f t="shared" si="4"/>
        <v>1</v>
      </c>
      <c r="C184" s="134">
        <v>0</v>
      </c>
      <c r="D184" s="134">
        <v>0</v>
      </c>
      <c r="E184" s="134">
        <v>0</v>
      </c>
      <c r="F184" s="134">
        <v>0</v>
      </c>
      <c r="G184" s="134">
        <v>0</v>
      </c>
      <c r="H184" s="134">
        <v>0</v>
      </c>
      <c r="I184" s="134">
        <v>0</v>
      </c>
      <c r="J184" s="134">
        <v>0</v>
      </c>
      <c r="K184" s="134">
        <v>0</v>
      </c>
      <c r="L184" s="134">
        <v>0</v>
      </c>
      <c r="M184" s="134">
        <v>0</v>
      </c>
      <c r="N184" s="134">
        <v>0</v>
      </c>
      <c r="O184" s="134">
        <v>0</v>
      </c>
      <c r="P184" s="134">
        <v>0</v>
      </c>
      <c r="Q184" s="134">
        <v>0</v>
      </c>
      <c r="R184" s="134">
        <v>0</v>
      </c>
      <c r="S184" s="134">
        <v>0</v>
      </c>
      <c r="T184" s="134">
        <v>0</v>
      </c>
      <c r="U184" s="134">
        <v>0</v>
      </c>
      <c r="V184" s="134">
        <v>0</v>
      </c>
      <c r="W184" s="134">
        <v>0</v>
      </c>
      <c r="X184" s="134">
        <v>0</v>
      </c>
      <c r="Y184" s="134">
        <v>0</v>
      </c>
      <c r="Z184" s="134">
        <v>0</v>
      </c>
      <c r="AA184" s="134">
        <v>0</v>
      </c>
      <c r="AB184" s="134">
        <v>0</v>
      </c>
      <c r="AC184" s="134">
        <v>0</v>
      </c>
      <c r="AD184" s="134">
        <v>0</v>
      </c>
      <c r="AE184" s="134">
        <v>0</v>
      </c>
      <c r="AF184" s="134">
        <v>0</v>
      </c>
      <c r="AG184" s="134">
        <v>0</v>
      </c>
      <c r="AH184" s="134">
        <v>0</v>
      </c>
      <c r="AI184" s="134">
        <v>0</v>
      </c>
      <c r="AJ184" s="134">
        <v>0</v>
      </c>
      <c r="AK184" s="134">
        <v>0</v>
      </c>
      <c r="AL184" s="134">
        <v>0</v>
      </c>
      <c r="AM184" s="134">
        <v>0</v>
      </c>
      <c r="AN184" s="134">
        <v>0</v>
      </c>
      <c r="AO184" s="134">
        <v>0</v>
      </c>
      <c r="AP184" s="134">
        <v>0</v>
      </c>
      <c r="AQ184" s="134">
        <v>0</v>
      </c>
      <c r="AR184" s="134">
        <v>0</v>
      </c>
      <c r="AS184" s="134">
        <v>0</v>
      </c>
      <c r="AT184" s="134">
        <v>0</v>
      </c>
      <c r="AU184" s="134">
        <v>0</v>
      </c>
      <c r="AV184" s="134">
        <v>0</v>
      </c>
      <c r="AW184" s="134">
        <v>0</v>
      </c>
      <c r="AX184" s="134">
        <v>0</v>
      </c>
      <c r="AY184" s="134">
        <v>0</v>
      </c>
      <c r="AZ184" s="134">
        <v>0</v>
      </c>
      <c r="BA184" s="134">
        <v>0</v>
      </c>
      <c r="BB184" s="134">
        <v>0</v>
      </c>
      <c r="BC184" s="134">
        <v>0</v>
      </c>
      <c r="BD184" s="134">
        <v>0</v>
      </c>
      <c r="BE184" s="134">
        <v>0</v>
      </c>
      <c r="BF184" s="134">
        <v>1</v>
      </c>
      <c r="BG184" s="134">
        <v>0</v>
      </c>
      <c r="BH184" s="134">
        <v>0</v>
      </c>
      <c r="BI184" s="134">
        <v>0</v>
      </c>
      <c r="BJ184" s="134">
        <v>0</v>
      </c>
      <c r="BK184" s="134">
        <v>0</v>
      </c>
      <c r="BL184" s="134">
        <v>0</v>
      </c>
      <c r="BM184" s="134">
        <v>0</v>
      </c>
      <c r="BN184" s="134">
        <v>0</v>
      </c>
      <c r="BO184" s="134">
        <v>0</v>
      </c>
      <c r="BP184" s="134">
        <v>0</v>
      </c>
      <c r="BQ184" s="116"/>
    </row>
    <row r="185" spans="1:69">
      <c r="A185" s="110" t="s">
        <v>436</v>
      </c>
      <c r="B185" s="134">
        <f t="shared" si="4"/>
        <v>14</v>
      </c>
      <c r="C185" s="134">
        <v>0</v>
      </c>
      <c r="D185" s="134">
        <v>0</v>
      </c>
      <c r="E185" s="134">
        <v>0</v>
      </c>
      <c r="F185" s="134">
        <v>0</v>
      </c>
      <c r="G185" s="134">
        <v>0</v>
      </c>
      <c r="H185" s="134">
        <v>0</v>
      </c>
      <c r="I185" s="134">
        <v>0</v>
      </c>
      <c r="J185" s="134">
        <v>0</v>
      </c>
      <c r="K185" s="134">
        <v>0</v>
      </c>
      <c r="L185" s="134">
        <v>0</v>
      </c>
      <c r="M185" s="134">
        <v>0</v>
      </c>
      <c r="N185" s="134">
        <v>0</v>
      </c>
      <c r="O185" s="134">
        <v>0</v>
      </c>
      <c r="P185" s="134">
        <v>0</v>
      </c>
      <c r="Q185" s="134">
        <v>0</v>
      </c>
      <c r="R185" s="134">
        <v>0</v>
      </c>
      <c r="S185" s="134">
        <v>0</v>
      </c>
      <c r="T185" s="134">
        <v>0</v>
      </c>
      <c r="U185" s="134">
        <v>0</v>
      </c>
      <c r="V185" s="134">
        <v>0</v>
      </c>
      <c r="W185" s="134">
        <v>0</v>
      </c>
      <c r="X185" s="134">
        <v>0</v>
      </c>
      <c r="Y185" s="134">
        <v>0</v>
      </c>
      <c r="Z185" s="134">
        <v>0</v>
      </c>
      <c r="AA185" s="134">
        <v>0</v>
      </c>
      <c r="AB185" s="134">
        <v>0</v>
      </c>
      <c r="AC185" s="134">
        <v>4</v>
      </c>
      <c r="AD185" s="134">
        <v>0</v>
      </c>
      <c r="AE185" s="134">
        <v>0</v>
      </c>
      <c r="AF185" s="134">
        <v>0</v>
      </c>
      <c r="AG185" s="134">
        <v>0</v>
      </c>
      <c r="AH185" s="134">
        <v>0</v>
      </c>
      <c r="AI185" s="134">
        <v>0</v>
      </c>
      <c r="AJ185" s="134">
        <v>0</v>
      </c>
      <c r="AK185" s="134">
        <v>0</v>
      </c>
      <c r="AL185" s="134">
        <v>0</v>
      </c>
      <c r="AM185" s="134">
        <v>0</v>
      </c>
      <c r="AN185" s="134">
        <v>0</v>
      </c>
      <c r="AO185" s="134">
        <v>0</v>
      </c>
      <c r="AP185" s="134">
        <v>0</v>
      </c>
      <c r="AQ185" s="134">
        <v>0</v>
      </c>
      <c r="AR185" s="134">
        <v>0</v>
      </c>
      <c r="AS185" s="134">
        <v>4</v>
      </c>
      <c r="AT185" s="134">
        <v>0</v>
      </c>
      <c r="AU185" s="134">
        <v>0</v>
      </c>
      <c r="AV185" s="134">
        <v>0</v>
      </c>
      <c r="AW185" s="134">
        <v>0</v>
      </c>
      <c r="AX185" s="134">
        <v>0</v>
      </c>
      <c r="AY185" s="134">
        <v>2</v>
      </c>
      <c r="AZ185" s="134">
        <v>0</v>
      </c>
      <c r="BA185" s="134">
        <v>0</v>
      </c>
      <c r="BB185" s="134">
        <v>0</v>
      </c>
      <c r="BC185" s="134">
        <v>0</v>
      </c>
      <c r="BD185" s="134">
        <v>0</v>
      </c>
      <c r="BE185" s="134">
        <v>0</v>
      </c>
      <c r="BF185" s="134">
        <v>1</v>
      </c>
      <c r="BG185" s="134">
        <v>1</v>
      </c>
      <c r="BH185" s="134">
        <v>0</v>
      </c>
      <c r="BI185" s="134">
        <v>0</v>
      </c>
      <c r="BJ185" s="134">
        <v>1</v>
      </c>
      <c r="BK185" s="134">
        <v>0</v>
      </c>
      <c r="BL185" s="134">
        <v>0</v>
      </c>
      <c r="BM185" s="134">
        <v>1</v>
      </c>
      <c r="BN185" s="134">
        <v>0</v>
      </c>
      <c r="BO185" s="134">
        <v>0</v>
      </c>
      <c r="BP185" s="134">
        <v>0</v>
      </c>
      <c r="BQ185" s="116"/>
    </row>
    <row r="186" spans="1:69">
      <c r="A186" s="110" t="s">
        <v>437</v>
      </c>
      <c r="B186" s="134">
        <f t="shared" si="4"/>
        <v>17</v>
      </c>
      <c r="C186" s="134">
        <v>0</v>
      </c>
      <c r="D186" s="134">
        <v>0</v>
      </c>
      <c r="E186" s="134">
        <v>0</v>
      </c>
      <c r="F186" s="134">
        <v>0</v>
      </c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0</v>
      </c>
      <c r="M186" s="134">
        <v>0</v>
      </c>
      <c r="N186" s="134">
        <v>0</v>
      </c>
      <c r="O186" s="134">
        <v>0</v>
      </c>
      <c r="P186" s="134">
        <v>0</v>
      </c>
      <c r="Q186" s="134">
        <v>0</v>
      </c>
      <c r="R186" s="134">
        <v>0</v>
      </c>
      <c r="S186" s="134">
        <v>0</v>
      </c>
      <c r="T186" s="134">
        <v>0</v>
      </c>
      <c r="U186" s="134">
        <v>0</v>
      </c>
      <c r="V186" s="134">
        <v>0</v>
      </c>
      <c r="W186" s="134">
        <v>0</v>
      </c>
      <c r="X186" s="134">
        <v>0</v>
      </c>
      <c r="Y186" s="134">
        <v>0</v>
      </c>
      <c r="Z186" s="134">
        <v>1</v>
      </c>
      <c r="AA186" s="134">
        <v>0</v>
      </c>
      <c r="AB186" s="134">
        <v>0</v>
      </c>
      <c r="AC186" s="134">
        <v>0</v>
      </c>
      <c r="AD186" s="134">
        <v>0</v>
      </c>
      <c r="AE186" s="134">
        <v>0</v>
      </c>
      <c r="AF186" s="134">
        <v>0</v>
      </c>
      <c r="AG186" s="134">
        <v>0</v>
      </c>
      <c r="AH186" s="134">
        <v>0</v>
      </c>
      <c r="AI186" s="134">
        <v>0</v>
      </c>
      <c r="AJ186" s="134">
        <v>0</v>
      </c>
      <c r="AK186" s="134">
        <v>0</v>
      </c>
      <c r="AL186" s="134">
        <v>0</v>
      </c>
      <c r="AM186" s="134">
        <v>0</v>
      </c>
      <c r="AN186" s="134">
        <v>0</v>
      </c>
      <c r="AO186" s="134">
        <v>0</v>
      </c>
      <c r="AP186" s="134">
        <v>0</v>
      </c>
      <c r="AQ186" s="134">
        <v>0</v>
      </c>
      <c r="AR186" s="134">
        <v>0</v>
      </c>
      <c r="AS186" s="134">
        <v>0</v>
      </c>
      <c r="AT186" s="134">
        <v>0</v>
      </c>
      <c r="AU186" s="134">
        <v>0</v>
      </c>
      <c r="AV186" s="134">
        <v>0</v>
      </c>
      <c r="AW186" s="134">
        <v>0</v>
      </c>
      <c r="AX186" s="134">
        <v>0</v>
      </c>
      <c r="AY186" s="134">
        <v>0</v>
      </c>
      <c r="AZ186" s="134">
        <v>0</v>
      </c>
      <c r="BA186" s="134">
        <v>0</v>
      </c>
      <c r="BB186" s="134">
        <v>0</v>
      </c>
      <c r="BC186" s="134">
        <v>1</v>
      </c>
      <c r="BD186" s="134">
        <v>1</v>
      </c>
      <c r="BE186" s="134">
        <v>1</v>
      </c>
      <c r="BF186" s="134">
        <v>0</v>
      </c>
      <c r="BG186" s="134">
        <v>0</v>
      </c>
      <c r="BH186" s="134">
        <v>0</v>
      </c>
      <c r="BI186" s="134">
        <v>0</v>
      </c>
      <c r="BJ186" s="134">
        <v>1</v>
      </c>
      <c r="BK186" s="134">
        <v>11</v>
      </c>
      <c r="BL186" s="134">
        <v>0</v>
      </c>
      <c r="BM186" s="134">
        <v>0</v>
      </c>
      <c r="BN186" s="134">
        <v>1</v>
      </c>
      <c r="BO186" s="134">
        <v>0</v>
      </c>
      <c r="BP186" s="134">
        <v>0</v>
      </c>
      <c r="BQ186" s="116"/>
    </row>
    <row r="187" spans="1:69">
      <c r="A187" s="110" t="s">
        <v>438</v>
      </c>
      <c r="B187" s="134">
        <f t="shared" si="4"/>
        <v>1</v>
      </c>
      <c r="C187" s="134">
        <v>0</v>
      </c>
      <c r="D187" s="134">
        <v>0</v>
      </c>
      <c r="E187" s="134">
        <v>0</v>
      </c>
      <c r="F187" s="134">
        <v>0</v>
      </c>
      <c r="G187" s="134">
        <v>0</v>
      </c>
      <c r="H187" s="134">
        <v>0</v>
      </c>
      <c r="I187" s="134">
        <v>0</v>
      </c>
      <c r="J187" s="134">
        <v>0</v>
      </c>
      <c r="K187" s="134">
        <v>0</v>
      </c>
      <c r="L187" s="134">
        <v>0</v>
      </c>
      <c r="M187" s="134">
        <v>0</v>
      </c>
      <c r="N187" s="134">
        <v>0</v>
      </c>
      <c r="O187" s="134">
        <v>0</v>
      </c>
      <c r="P187" s="134">
        <v>0</v>
      </c>
      <c r="Q187" s="134">
        <v>0</v>
      </c>
      <c r="R187" s="134">
        <v>0</v>
      </c>
      <c r="S187" s="134">
        <v>0</v>
      </c>
      <c r="T187" s="134">
        <v>0</v>
      </c>
      <c r="U187" s="134">
        <v>0</v>
      </c>
      <c r="V187" s="134">
        <v>0</v>
      </c>
      <c r="W187" s="134">
        <v>0</v>
      </c>
      <c r="X187" s="134">
        <v>0</v>
      </c>
      <c r="Y187" s="134">
        <v>0</v>
      </c>
      <c r="Z187" s="134">
        <v>0</v>
      </c>
      <c r="AA187" s="134">
        <v>0</v>
      </c>
      <c r="AB187" s="134">
        <v>0</v>
      </c>
      <c r="AC187" s="134">
        <v>0</v>
      </c>
      <c r="AD187" s="134">
        <v>0</v>
      </c>
      <c r="AE187" s="134">
        <v>0</v>
      </c>
      <c r="AF187" s="134">
        <v>0</v>
      </c>
      <c r="AG187" s="134">
        <v>0</v>
      </c>
      <c r="AH187" s="134">
        <v>0</v>
      </c>
      <c r="AI187" s="134">
        <v>0</v>
      </c>
      <c r="AJ187" s="134">
        <v>0</v>
      </c>
      <c r="AK187" s="134">
        <v>0</v>
      </c>
      <c r="AL187" s="134">
        <v>0</v>
      </c>
      <c r="AM187" s="134">
        <v>0</v>
      </c>
      <c r="AN187" s="134">
        <v>0</v>
      </c>
      <c r="AO187" s="134">
        <v>0</v>
      </c>
      <c r="AP187" s="134">
        <v>0</v>
      </c>
      <c r="AQ187" s="134">
        <v>0</v>
      </c>
      <c r="AR187" s="134">
        <v>0</v>
      </c>
      <c r="AS187" s="134">
        <v>0</v>
      </c>
      <c r="AT187" s="134">
        <v>0</v>
      </c>
      <c r="AU187" s="134">
        <v>0</v>
      </c>
      <c r="AV187" s="134">
        <v>0</v>
      </c>
      <c r="AW187" s="134">
        <v>0</v>
      </c>
      <c r="AX187" s="134">
        <v>0</v>
      </c>
      <c r="AY187" s="134">
        <v>0</v>
      </c>
      <c r="AZ187" s="134">
        <v>0</v>
      </c>
      <c r="BA187" s="134">
        <v>0</v>
      </c>
      <c r="BB187" s="134">
        <v>0</v>
      </c>
      <c r="BC187" s="134">
        <v>0</v>
      </c>
      <c r="BD187" s="134">
        <v>0</v>
      </c>
      <c r="BE187" s="134">
        <v>0</v>
      </c>
      <c r="BF187" s="134">
        <v>0</v>
      </c>
      <c r="BG187" s="134">
        <v>0</v>
      </c>
      <c r="BH187" s="134">
        <v>1</v>
      </c>
      <c r="BI187" s="134">
        <v>0</v>
      </c>
      <c r="BJ187" s="134">
        <v>0</v>
      </c>
      <c r="BK187" s="134">
        <v>0</v>
      </c>
      <c r="BL187" s="134">
        <v>0</v>
      </c>
      <c r="BM187" s="134">
        <v>0</v>
      </c>
      <c r="BN187" s="134">
        <v>0</v>
      </c>
      <c r="BO187" s="134">
        <v>0</v>
      </c>
      <c r="BP187" s="134">
        <v>0</v>
      </c>
      <c r="BQ187" s="116"/>
    </row>
    <row r="188" spans="1:69">
      <c r="A188" s="137" t="s">
        <v>439</v>
      </c>
      <c r="B188" s="134">
        <f t="shared" si="4"/>
        <v>1</v>
      </c>
      <c r="C188" s="134">
        <v>0</v>
      </c>
      <c r="D188" s="134">
        <v>0</v>
      </c>
      <c r="E188" s="134">
        <v>0</v>
      </c>
      <c r="F188" s="134">
        <v>0</v>
      </c>
      <c r="G188" s="134">
        <v>0</v>
      </c>
      <c r="H188" s="134">
        <v>0</v>
      </c>
      <c r="I188" s="134">
        <v>0</v>
      </c>
      <c r="J188" s="134">
        <v>0</v>
      </c>
      <c r="K188" s="134">
        <v>0</v>
      </c>
      <c r="L188" s="134">
        <v>0</v>
      </c>
      <c r="M188" s="134">
        <v>0</v>
      </c>
      <c r="N188" s="134">
        <v>0</v>
      </c>
      <c r="O188" s="134">
        <v>0</v>
      </c>
      <c r="P188" s="134">
        <v>0</v>
      </c>
      <c r="Q188" s="134">
        <v>0</v>
      </c>
      <c r="R188" s="134">
        <v>0</v>
      </c>
      <c r="S188" s="134">
        <v>0</v>
      </c>
      <c r="T188" s="134">
        <v>0</v>
      </c>
      <c r="U188" s="134">
        <v>0</v>
      </c>
      <c r="V188" s="134">
        <v>0</v>
      </c>
      <c r="W188" s="134">
        <v>0</v>
      </c>
      <c r="X188" s="134">
        <v>0</v>
      </c>
      <c r="Y188" s="134">
        <v>0</v>
      </c>
      <c r="Z188" s="134">
        <v>0</v>
      </c>
      <c r="AA188" s="134">
        <v>0</v>
      </c>
      <c r="AB188" s="134">
        <v>0</v>
      </c>
      <c r="AC188" s="134">
        <v>0</v>
      </c>
      <c r="AD188" s="134">
        <v>0</v>
      </c>
      <c r="AE188" s="134">
        <v>0</v>
      </c>
      <c r="AF188" s="134">
        <v>0</v>
      </c>
      <c r="AG188" s="134">
        <v>0</v>
      </c>
      <c r="AH188" s="134">
        <v>0</v>
      </c>
      <c r="AI188" s="134">
        <v>0</v>
      </c>
      <c r="AJ188" s="134">
        <v>0</v>
      </c>
      <c r="AK188" s="134">
        <v>0</v>
      </c>
      <c r="AL188" s="134">
        <v>0</v>
      </c>
      <c r="AM188" s="134">
        <v>0</v>
      </c>
      <c r="AN188" s="134">
        <v>0</v>
      </c>
      <c r="AO188" s="134">
        <v>0</v>
      </c>
      <c r="AP188" s="134">
        <v>0</v>
      </c>
      <c r="AQ188" s="134">
        <v>0</v>
      </c>
      <c r="AR188" s="134">
        <v>0</v>
      </c>
      <c r="AS188" s="134">
        <v>0</v>
      </c>
      <c r="AT188" s="134">
        <v>0</v>
      </c>
      <c r="AU188" s="134">
        <v>0</v>
      </c>
      <c r="AV188" s="134">
        <v>0</v>
      </c>
      <c r="AW188" s="134">
        <v>0</v>
      </c>
      <c r="AX188" s="134">
        <v>0</v>
      </c>
      <c r="AY188" s="134">
        <v>0</v>
      </c>
      <c r="AZ188" s="134">
        <v>0</v>
      </c>
      <c r="BA188" s="134">
        <v>0</v>
      </c>
      <c r="BB188" s="134">
        <v>0</v>
      </c>
      <c r="BC188" s="134">
        <v>0</v>
      </c>
      <c r="BD188" s="134">
        <v>0</v>
      </c>
      <c r="BE188" s="134">
        <v>0</v>
      </c>
      <c r="BF188" s="134">
        <v>0</v>
      </c>
      <c r="BG188" s="134">
        <v>0</v>
      </c>
      <c r="BH188" s="134">
        <v>0</v>
      </c>
      <c r="BI188" s="134">
        <v>0</v>
      </c>
      <c r="BJ188" s="134">
        <v>0</v>
      </c>
      <c r="BK188" s="134">
        <v>0</v>
      </c>
      <c r="BL188" s="134">
        <v>0</v>
      </c>
      <c r="BM188" s="134">
        <v>0</v>
      </c>
      <c r="BN188" s="134">
        <v>0</v>
      </c>
      <c r="BO188" s="134">
        <v>1</v>
      </c>
      <c r="BP188" s="134">
        <v>0</v>
      </c>
      <c r="BQ188" s="116"/>
    </row>
    <row r="189" spans="1:69">
      <c r="A189" s="133" t="s">
        <v>440</v>
      </c>
      <c r="B189" s="134">
        <f t="shared" si="4"/>
        <v>10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0</v>
      </c>
      <c r="J189" s="134">
        <v>0</v>
      </c>
      <c r="K189" s="134">
        <v>0</v>
      </c>
      <c r="L189" s="134">
        <v>0</v>
      </c>
      <c r="M189" s="134">
        <v>0</v>
      </c>
      <c r="N189" s="134">
        <v>0</v>
      </c>
      <c r="O189" s="134">
        <v>0</v>
      </c>
      <c r="P189" s="134">
        <v>0</v>
      </c>
      <c r="Q189" s="134">
        <v>1</v>
      </c>
      <c r="R189" s="134">
        <v>2</v>
      </c>
      <c r="S189" s="134">
        <v>0</v>
      </c>
      <c r="T189" s="134">
        <v>0</v>
      </c>
      <c r="U189" s="134">
        <v>0</v>
      </c>
      <c r="V189" s="134">
        <v>0</v>
      </c>
      <c r="W189" s="134">
        <v>0</v>
      </c>
      <c r="X189" s="134">
        <v>0</v>
      </c>
      <c r="Y189" s="134">
        <v>0</v>
      </c>
      <c r="Z189" s="134">
        <v>0</v>
      </c>
      <c r="AA189" s="134">
        <v>1</v>
      </c>
      <c r="AB189" s="134">
        <v>1</v>
      </c>
      <c r="AC189" s="134">
        <v>0</v>
      </c>
      <c r="AD189" s="134">
        <v>0</v>
      </c>
      <c r="AE189" s="134">
        <v>0</v>
      </c>
      <c r="AF189" s="134">
        <v>0</v>
      </c>
      <c r="AG189" s="134">
        <v>0</v>
      </c>
      <c r="AH189" s="134">
        <v>0</v>
      </c>
      <c r="AI189" s="134">
        <v>0</v>
      </c>
      <c r="AJ189" s="134">
        <v>0</v>
      </c>
      <c r="AK189" s="134">
        <v>0</v>
      </c>
      <c r="AL189" s="134">
        <v>0</v>
      </c>
      <c r="AM189" s="134">
        <v>0</v>
      </c>
      <c r="AN189" s="134">
        <v>1</v>
      </c>
      <c r="AO189" s="134">
        <v>0</v>
      </c>
      <c r="AP189" s="134">
        <v>0</v>
      </c>
      <c r="AQ189" s="134">
        <v>0</v>
      </c>
      <c r="AR189" s="134">
        <v>0</v>
      </c>
      <c r="AS189" s="134">
        <v>1</v>
      </c>
      <c r="AT189" s="134">
        <v>0</v>
      </c>
      <c r="AU189" s="134">
        <v>0</v>
      </c>
      <c r="AV189" s="134">
        <v>0</v>
      </c>
      <c r="AW189" s="134">
        <v>0</v>
      </c>
      <c r="AX189" s="134">
        <v>0</v>
      </c>
      <c r="AY189" s="134">
        <v>0</v>
      </c>
      <c r="AZ189" s="134">
        <v>2</v>
      </c>
      <c r="BA189" s="134">
        <v>1</v>
      </c>
      <c r="BB189" s="134">
        <v>0</v>
      </c>
      <c r="BC189" s="134">
        <v>0</v>
      </c>
      <c r="BD189" s="134">
        <v>0</v>
      </c>
      <c r="BE189" s="134">
        <v>0</v>
      </c>
      <c r="BF189" s="134">
        <v>0</v>
      </c>
      <c r="BG189" s="134">
        <v>0</v>
      </c>
      <c r="BH189" s="134">
        <v>0</v>
      </c>
      <c r="BI189" s="134">
        <v>0</v>
      </c>
      <c r="BJ189" s="134">
        <v>0</v>
      </c>
      <c r="BK189" s="134">
        <v>0</v>
      </c>
      <c r="BL189" s="134">
        <v>0</v>
      </c>
      <c r="BM189" s="134">
        <v>0</v>
      </c>
      <c r="BN189" s="134">
        <v>0</v>
      </c>
      <c r="BO189" s="134">
        <v>0</v>
      </c>
      <c r="BP189" s="134">
        <v>0</v>
      </c>
      <c r="BQ189" s="116"/>
    </row>
    <row r="190" spans="1:69">
      <c r="A190" s="133" t="s">
        <v>441</v>
      </c>
      <c r="B190" s="134">
        <f t="shared" si="4"/>
        <v>2</v>
      </c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0</v>
      </c>
      <c r="M190" s="134">
        <v>0</v>
      </c>
      <c r="N190" s="134">
        <v>0</v>
      </c>
      <c r="O190" s="134">
        <v>0</v>
      </c>
      <c r="P190" s="134">
        <v>0</v>
      </c>
      <c r="Q190" s="134">
        <v>0</v>
      </c>
      <c r="R190" s="134">
        <v>0</v>
      </c>
      <c r="S190" s="134">
        <v>0</v>
      </c>
      <c r="T190" s="134">
        <v>2</v>
      </c>
      <c r="U190" s="134">
        <v>0</v>
      </c>
      <c r="V190" s="134">
        <v>0</v>
      </c>
      <c r="W190" s="134">
        <v>0</v>
      </c>
      <c r="X190" s="134">
        <v>0</v>
      </c>
      <c r="Y190" s="134">
        <v>0</v>
      </c>
      <c r="Z190" s="134">
        <v>0</v>
      </c>
      <c r="AA190" s="134">
        <v>0</v>
      </c>
      <c r="AB190" s="134">
        <v>0</v>
      </c>
      <c r="AC190" s="134">
        <v>0</v>
      </c>
      <c r="AD190" s="134">
        <v>0</v>
      </c>
      <c r="AE190" s="134">
        <v>0</v>
      </c>
      <c r="AF190" s="134">
        <v>0</v>
      </c>
      <c r="AG190" s="134">
        <v>0</v>
      </c>
      <c r="AH190" s="134">
        <v>0</v>
      </c>
      <c r="AI190" s="134">
        <v>0</v>
      </c>
      <c r="AJ190" s="134">
        <v>0</v>
      </c>
      <c r="AK190" s="134">
        <v>0</v>
      </c>
      <c r="AL190" s="134">
        <v>0</v>
      </c>
      <c r="AM190" s="134">
        <v>0</v>
      </c>
      <c r="AN190" s="134">
        <v>0</v>
      </c>
      <c r="AO190" s="134">
        <v>0</v>
      </c>
      <c r="AP190" s="134">
        <v>0</v>
      </c>
      <c r="AQ190" s="134">
        <v>0</v>
      </c>
      <c r="AR190" s="134">
        <v>0</v>
      </c>
      <c r="AS190" s="134">
        <v>0</v>
      </c>
      <c r="AT190" s="134">
        <v>0</v>
      </c>
      <c r="AU190" s="134">
        <v>0</v>
      </c>
      <c r="AV190" s="134">
        <v>0</v>
      </c>
      <c r="AW190" s="134">
        <v>0</v>
      </c>
      <c r="AX190" s="134">
        <v>0</v>
      </c>
      <c r="AY190" s="134">
        <v>0</v>
      </c>
      <c r="AZ190" s="134">
        <v>0</v>
      </c>
      <c r="BA190" s="134">
        <v>0</v>
      </c>
      <c r="BB190" s="134">
        <v>0</v>
      </c>
      <c r="BC190" s="134">
        <v>0</v>
      </c>
      <c r="BD190" s="134">
        <v>0</v>
      </c>
      <c r="BE190" s="134">
        <v>0</v>
      </c>
      <c r="BF190" s="134">
        <v>0</v>
      </c>
      <c r="BG190" s="134">
        <v>0</v>
      </c>
      <c r="BH190" s="134">
        <v>0</v>
      </c>
      <c r="BI190" s="134">
        <v>0</v>
      </c>
      <c r="BJ190" s="134">
        <v>0</v>
      </c>
      <c r="BK190" s="134">
        <v>0</v>
      </c>
      <c r="BL190" s="134">
        <v>0</v>
      </c>
      <c r="BM190" s="134">
        <v>0</v>
      </c>
      <c r="BN190" s="134">
        <v>0</v>
      </c>
      <c r="BO190" s="134">
        <v>0</v>
      </c>
      <c r="BP190" s="134">
        <v>0</v>
      </c>
      <c r="BQ190" s="116"/>
    </row>
    <row r="191" spans="1:69">
      <c r="A191" s="133" t="s">
        <v>442</v>
      </c>
      <c r="B191" s="134">
        <f t="shared" si="4"/>
        <v>3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  <c r="H191" s="134">
        <v>0</v>
      </c>
      <c r="I191" s="134">
        <v>0</v>
      </c>
      <c r="J191" s="134">
        <v>0</v>
      </c>
      <c r="K191" s="134">
        <v>0</v>
      </c>
      <c r="L191" s="134">
        <v>0</v>
      </c>
      <c r="M191" s="134">
        <v>0</v>
      </c>
      <c r="N191" s="134">
        <v>0</v>
      </c>
      <c r="O191" s="134">
        <v>0</v>
      </c>
      <c r="P191" s="134">
        <v>0</v>
      </c>
      <c r="Q191" s="134">
        <v>0</v>
      </c>
      <c r="R191" s="134">
        <v>0</v>
      </c>
      <c r="S191" s="134">
        <v>0</v>
      </c>
      <c r="T191" s="134">
        <v>0</v>
      </c>
      <c r="U191" s="134">
        <v>0</v>
      </c>
      <c r="V191" s="134">
        <v>0</v>
      </c>
      <c r="W191" s="134">
        <v>0</v>
      </c>
      <c r="X191" s="134">
        <v>0</v>
      </c>
      <c r="Y191" s="134">
        <v>0</v>
      </c>
      <c r="Z191" s="134">
        <v>0</v>
      </c>
      <c r="AA191" s="134">
        <v>0</v>
      </c>
      <c r="AB191" s="134">
        <v>0</v>
      </c>
      <c r="AC191" s="134">
        <v>0</v>
      </c>
      <c r="AD191" s="134">
        <v>0</v>
      </c>
      <c r="AE191" s="134">
        <v>0</v>
      </c>
      <c r="AF191" s="134">
        <v>0</v>
      </c>
      <c r="AG191" s="134">
        <v>0</v>
      </c>
      <c r="AH191" s="134">
        <v>0</v>
      </c>
      <c r="AI191" s="134">
        <v>0</v>
      </c>
      <c r="AJ191" s="134">
        <v>0</v>
      </c>
      <c r="AK191" s="134">
        <v>0</v>
      </c>
      <c r="AL191" s="134">
        <v>0</v>
      </c>
      <c r="AM191" s="134">
        <v>0</v>
      </c>
      <c r="AN191" s="134">
        <v>0</v>
      </c>
      <c r="AO191" s="134">
        <v>0</v>
      </c>
      <c r="AP191" s="134">
        <v>0</v>
      </c>
      <c r="AQ191" s="134">
        <v>0</v>
      </c>
      <c r="AR191" s="134">
        <v>0</v>
      </c>
      <c r="AS191" s="134">
        <v>0</v>
      </c>
      <c r="AT191" s="134">
        <v>0</v>
      </c>
      <c r="AU191" s="134">
        <v>0</v>
      </c>
      <c r="AV191" s="134">
        <v>0</v>
      </c>
      <c r="AW191" s="134">
        <v>0</v>
      </c>
      <c r="AX191" s="134">
        <v>0</v>
      </c>
      <c r="AY191" s="134">
        <v>1</v>
      </c>
      <c r="AZ191" s="134">
        <v>0</v>
      </c>
      <c r="BA191" s="134">
        <v>0</v>
      </c>
      <c r="BB191" s="134">
        <v>2</v>
      </c>
      <c r="BC191" s="134">
        <v>0</v>
      </c>
      <c r="BD191" s="134">
        <v>0</v>
      </c>
      <c r="BE191" s="134">
        <v>0</v>
      </c>
      <c r="BF191" s="134">
        <v>0</v>
      </c>
      <c r="BG191" s="134">
        <v>0</v>
      </c>
      <c r="BH191" s="134">
        <v>0</v>
      </c>
      <c r="BI191" s="134">
        <v>0</v>
      </c>
      <c r="BJ191" s="134">
        <v>0</v>
      </c>
      <c r="BK191" s="134">
        <v>0</v>
      </c>
      <c r="BL191" s="134">
        <v>0</v>
      </c>
      <c r="BM191" s="134">
        <v>0</v>
      </c>
      <c r="BN191" s="134">
        <v>0</v>
      </c>
      <c r="BO191" s="134">
        <v>0</v>
      </c>
      <c r="BP191" s="134">
        <v>0</v>
      </c>
      <c r="BQ191" s="116"/>
    </row>
    <row r="192" spans="1:69">
      <c r="A192" s="137" t="s">
        <v>443</v>
      </c>
      <c r="B192" s="134">
        <f t="shared" si="4"/>
        <v>1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  <c r="H192" s="134">
        <v>0</v>
      </c>
      <c r="I192" s="134">
        <v>0</v>
      </c>
      <c r="J192" s="134">
        <v>0</v>
      </c>
      <c r="K192" s="134">
        <v>0</v>
      </c>
      <c r="L192" s="134">
        <v>0</v>
      </c>
      <c r="M192" s="134">
        <v>0</v>
      </c>
      <c r="N192" s="134">
        <v>0</v>
      </c>
      <c r="O192" s="134">
        <v>0</v>
      </c>
      <c r="P192" s="134">
        <v>0</v>
      </c>
      <c r="Q192" s="134">
        <v>0</v>
      </c>
      <c r="R192" s="134">
        <v>0</v>
      </c>
      <c r="S192" s="134">
        <v>0</v>
      </c>
      <c r="T192" s="134">
        <v>0</v>
      </c>
      <c r="U192" s="134">
        <v>0</v>
      </c>
      <c r="V192" s="134">
        <v>0</v>
      </c>
      <c r="W192" s="134">
        <v>0</v>
      </c>
      <c r="X192" s="134">
        <v>0</v>
      </c>
      <c r="Y192" s="134">
        <v>0</v>
      </c>
      <c r="Z192" s="134">
        <v>0</v>
      </c>
      <c r="AA192" s="134">
        <v>0</v>
      </c>
      <c r="AB192" s="134">
        <v>0</v>
      </c>
      <c r="AC192" s="134">
        <v>0</v>
      </c>
      <c r="AD192" s="134">
        <v>0</v>
      </c>
      <c r="AE192" s="134">
        <v>0</v>
      </c>
      <c r="AF192" s="134">
        <v>0</v>
      </c>
      <c r="AG192" s="134">
        <v>0</v>
      </c>
      <c r="AH192" s="134">
        <v>0</v>
      </c>
      <c r="AI192" s="134">
        <v>0</v>
      </c>
      <c r="AJ192" s="134">
        <v>0</v>
      </c>
      <c r="AK192" s="134">
        <v>0</v>
      </c>
      <c r="AL192" s="134">
        <v>0</v>
      </c>
      <c r="AM192" s="134">
        <v>0</v>
      </c>
      <c r="AN192" s="134">
        <v>0</v>
      </c>
      <c r="AO192" s="134">
        <v>0</v>
      </c>
      <c r="AP192" s="134">
        <v>0</v>
      </c>
      <c r="AQ192" s="134">
        <v>0</v>
      </c>
      <c r="AR192" s="134">
        <v>0</v>
      </c>
      <c r="AS192" s="134">
        <v>0</v>
      </c>
      <c r="AT192" s="134">
        <v>0</v>
      </c>
      <c r="AU192" s="134">
        <v>0</v>
      </c>
      <c r="AV192" s="134">
        <v>1</v>
      </c>
      <c r="AW192" s="134">
        <v>0</v>
      </c>
      <c r="AX192" s="134">
        <v>0</v>
      </c>
      <c r="AY192" s="134">
        <v>0</v>
      </c>
      <c r="AZ192" s="134">
        <v>0</v>
      </c>
      <c r="BA192" s="134">
        <v>0</v>
      </c>
      <c r="BB192" s="134">
        <v>0</v>
      </c>
      <c r="BC192" s="134">
        <v>0</v>
      </c>
      <c r="BD192" s="134">
        <v>0</v>
      </c>
      <c r="BE192" s="134">
        <v>0</v>
      </c>
      <c r="BF192" s="134">
        <v>0</v>
      </c>
      <c r="BG192" s="134">
        <v>0</v>
      </c>
      <c r="BH192" s="134">
        <v>0</v>
      </c>
      <c r="BI192" s="134">
        <v>0</v>
      </c>
      <c r="BJ192" s="134">
        <v>0</v>
      </c>
      <c r="BK192" s="134">
        <v>0</v>
      </c>
      <c r="BL192" s="134">
        <v>0</v>
      </c>
      <c r="BM192" s="134">
        <v>0</v>
      </c>
      <c r="BN192" s="134">
        <v>0</v>
      </c>
      <c r="BO192" s="134">
        <v>0</v>
      </c>
      <c r="BP192" s="134">
        <v>0</v>
      </c>
      <c r="BQ192" s="116"/>
    </row>
    <row r="193" spans="1:69">
      <c r="A193" s="110" t="s">
        <v>444</v>
      </c>
      <c r="B193" s="134">
        <f t="shared" si="4"/>
        <v>461</v>
      </c>
      <c r="C193" s="134">
        <v>17</v>
      </c>
      <c r="D193" s="134">
        <v>12</v>
      </c>
      <c r="E193" s="134">
        <v>1</v>
      </c>
      <c r="F193" s="134">
        <v>0</v>
      </c>
      <c r="G193" s="134">
        <v>0</v>
      </c>
      <c r="H193" s="134">
        <v>1</v>
      </c>
      <c r="I193" s="134">
        <v>0</v>
      </c>
      <c r="J193" s="134">
        <v>5</v>
      </c>
      <c r="K193" s="134">
        <v>0</v>
      </c>
      <c r="L193" s="134">
        <v>0</v>
      </c>
      <c r="M193" s="134">
        <v>0</v>
      </c>
      <c r="N193" s="134">
        <v>0</v>
      </c>
      <c r="O193" s="134">
        <v>1</v>
      </c>
      <c r="P193" s="134">
        <v>27</v>
      </c>
      <c r="Q193" s="134">
        <v>0</v>
      </c>
      <c r="R193" s="134">
        <v>34</v>
      </c>
      <c r="S193" s="134">
        <v>0</v>
      </c>
      <c r="T193" s="134">
        <v>0</v>
      </c>
      <c r="U193" s="134">
        <v>0</v>
      </c>
      <c r="V193" s="134">
        <v>0</v>
      </c>
      <c r="W193" s="134">
        <v>0</v>
      </c>
      <c r="X193" s="134">
        <v>0</v>
      </c>
      <c r="Y193" s="134">
        <v>1</v>
      </c>
      <c r="Z193" s="134">
        <v>0</v>
      </c>
      <c r="AA193" s="134">
        <v>15</v>
      </c>
      <c r="AB193" s="134">
        <v>1</v>
      </c>
      <c r="AC193" s="134">
        <v>13</v>
      </c>
      <c r="AD193" s="134">
        <v>0</v>
      </c>
      <c r="AE193" s="134">
        <v>0</v>
      </c>
      <c r="AF193" s="134">
        <v>0</v>
      </c>
      <c r="AG193" s="134">
        <v>199</v>
      </c>
      <c r="AH193" s="134">
        <v>0</v>
      </c>
      <c r="AI193" s="134">
        <v>9</v>
      </c>
      <c r="AJ193" s="134">
        <v>0</v>
      </c>
      <c r="AK193" s="134">
        <v>0</v>
      </c>
      <c r="AL193" s="134">
        <v>0</v>
      </c>
      <c r="AM193" s="134">
        <v>0</v>
      </c>
      <c r="AN193" s="134">
        <v>0</v>
      </c>
      <c r="AO193" s="134">
        <v>0</v>
      </c>
      <c r="AP193" s="134">
        <v>12</v>
      </c>
      <c r="AQ193" s="134">
        <v>0</v>
      </c>
      <c r="AR193" s="134">
        <v>0</v>
      </c>
      <c r="AS193" s="134">
        <v>0</v>
      </c>
      <c r="AT193" s="134">
        <v>0</v>
      </c>
      <c r="AU193" s="134">
        <v>12</v>
      </c>
      <c r="AV193" s="134">
        <v>0</v>
      </c>
      <c r="AW193" s="134">
        <v>0</v>
      </c>
      <c r="AX193" s="134">
        <v>16</v>
      </c>
      <c r="AY193" s="134">
        <v>0</v>
      </c>
      <c r="AZ193" s="134">
        <v>0</v>
      </c>
      <c r="BA193" s="134">
        <v>4</v>
      </c>
      <c r="BB193" s="134">
        <v>13</v>
      </c>
      <c r="BC193" s="134">
        <v>0</v>
      </c>
      <c r="BD193" s="134">
        <v>0</v>
      </c>
      <c r="BE193" s="134">
        <v>0</v>
      </c>
      <c r="BF193" s="134">
        <v>14</v>
      </c>
      <c r="BG193" s="134">
        <v>0</v>
      </c>
      <c r="BH193" s="134">
        <v>0</v>
      </c>
      <c r="BI193" s="134">
        <v>0</v>
      </c>
      <c r="BJ193" s="134">
        <v>0</v>
      </c>
      <c r="BK193" s="134">
        <v>0</v>
      </c>
      <c r="BL193" s="134">
        <v>0</v>
      </c>
      <c r="BM193" s="134">
        <v>41</v>
      </c>
      <c r="BN193" s="134">
        <v>0</v>
      </c>
      <c r="BO193" s="134">
        <v>13</v>
      </c>
      <c r="BP193" s="134">
        <v>0</v>
      </c>
      <c r="BQ193" s="116"/>
    </row>
    <row r="194" spans="1:69">
      <c r="A194" s="110" t="s">
        <v>445</v>
      </c>
      <c r="B194" s="134">
        <f t="shared" si="4"/>
        <v>96</v>
      </c>
      <c r="C194" s="134">
        <v>0</v>
      </c>
      <c r="D194" s="134">
        <v>0</v>
      </c>
      <c r="E194" s="134">
        <v>0</v>
      </c>
      <c r="F194" s="134">
        <v>1</v>
      </c>
      <c r="G194" s="134">
        <v>0</v>
      </c>
      <c r="H194" s="134">
        <v>0</v>
      </c>
      <c r="I194" s="134">
        <v>0</v>
      </c>
      <c r="J194" s="134">
        <v>0</v>
      </c>
      <c r="K194" s="134">
        <v>0</v>
      </c>
      <c r="L194" s="134">
        <v>0</v>
      </c>
      <c r="M194" s="134">
        <v>2</v>
      </c>
      <c r="N194" s="134">
        <v>2</v>
      </c>
      <c r="O194" s="134">
        <v>0</v>
      </c>
      <c r="P194" s="134">
        <v>1</v>
      </c>
      <c r="Q194" s="134">
        <v>0</v>
      </c>
      <c r="R194" s="134">
        <v>0</v>
      </c>
      <c r="S194" s="134">
        <v>0</v>
      </c>
      <c r="T194" s="134">
        <v>0</v>
      </c>
      <c r="U194" s="134">
        <v>0</v>
      </c>
      <c r="V194" s="134">
        <v>0</v>
      </c>
      <c r="W194" s="134">
        <v>0</v>
      </c>
      <c r="X194" s="134">
        <v>0</v>
      </c>
      <c r="Y194" s="134">
        <v>0</v>
      </c>
      <c r="Z194" s="134">
        <v>5</v>
      </c>
      <c r="AA194" s="134">
        <v>5</v>
      </c>
      <c r="AB194" s="134">
        <v>0</v>
      </c>
      <c r="AC194" s="134">
        <v>0</v>
      </c>
      <c r="AD194" s="134">
        <v>3</v>
      </c>
      <c r="AE194" s="134">
        <v>0</v>
      </c>
      <c r="AF194" s="134">
        <v>6</v>
      </c>
      <c r="AG194" s="134">
        <v>3</v>
      </c>
      <c r="AH194" s="134">
        <v>1</v>
      </c>
      <c r="AI194" s="134">
        <v>6</v>
      </c>
      <c r="AJ194" s="134">
        <v>1</v>
      </c>
      <c r="AK194" s="134">
        <v>0</v>
      </c>
      <c r="AL194" s="134">
        <v>0</v>
      </c>
      <c r="AM194" s="134">
        <v>0</v>
      </c>
      <c r="AN194" s="134">
        <v>0</v>
      </c>
      <c r="AO194" s="134">
        <v>14</v>
      </c>
      <c r="AP194" s="134">
        <v>1</v>
      </c>
      <c r="AQ194" s="134">
        <v>0</v>
      </c>
      <c r="AR194" s="134">
        <v>0</v>
      </c>
      <c r="AS194" s="134">
        <v>2</v>
      </c>
      <c r="AT194" s="134">
        <v>0</v>
      </c>
      <c r="AU194" s="134">
        <v>2</v>
      </c>
      <c r="AV194" s="134">
        <v>4</v>
      </c>
      <c r="AW194" s="134">
        <v>2</v>
      </c>
      <c r="AX194" s="134">
        <v>0</v>
      </c>
      <c r="AY194" s="134">
        <v>0</v>
      </c>
      <c r="AZ194" s="134">
        <v>5</v>
      </c>
      <c r="BA194" s="134">
        <v>0</v>
      </c>
      <c r="BB194" s="134">
        <v>0</v>
      </c>
      <c r="BC194" s="134">
        <v>0</v>
      </c>
      <c r="BD194" s="134">
        <v>0</v>
      </c>
      <c r="BE194" s="134">
        <v>0</v>
      </c>
      <c r="BF194" s="134">
        <v>0</v>
      </c>
      <c r="BG194" s="134">
        <v>6</v>
      </c>
      <c r="BH194" s="134">
        <v>0</v>
      </c>
      <c r="BI194" s="134">
        <v>0</v>
      </c>
      <c r="BJ194" s="134">
        <v>2</v>
      </c>
      <c r="BK194" s="134">
        <v>5</v>
      </c>
      <c r="BL194" s="134">
        <v>2</v>
      </c>
      <c r="BM194" s="134">
        <v>2</v>
      </c>
      <c r="BN194" s="134">
        <v>3</v>
      </c>
      <c r="BO194" s="134">
        <v>9</v>
      </c>
      <c r="BP194" s="134">
        <v>1</v>
      </c>
      <c r="BQ194" s="116"/>
    </row>
    <row r="195" spans="1:69">
      <c r="A195" s="137" t="s">
        <v>446</v>
      </c>
      <c r="B195" s="134">
        <f t="shared" si="4"/>
        <v>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  <c r="H195" s="134">
        <v>0</v>
      </c>
      <c r="I195" s="134">
        <v>0</v>
      </c>
      <c r="J195" s="134">
        <v>0</v>
      </c>
      <c r="K195" s="134">
        <v>0</v>
      </c>
      <c r="L195" s="134">
        <v>0</v>
      </c>
      <c r="M195" s="134">
        <v>0</v>
      </c>
      <c r="N195" s="134">
        <v>0</v>
      </c>
      <c r="O195" s="134">
        <v>0</v>
      </c>
      <c r="P195" s="134">
        <v>0</v>
      </c>
      <c r="Q195" s="134">
        <v>0</v>
      </c>
      <c r="R195" s="134">
        <v>0</v>
      </c>
      <c r="S195" s="134">
        <v>0</v>
      </c>
      <c r="T195" s="134">
        <v>0</v>
      </c>
      <c r="U195" s="134">
        <v>0</v>
      </c>
      <c r="V195" s="134">
        <v>0</v>
      </c>
      <c r="W195" s="134">
        <v>0</v>
      </c>
      <c r="X195" s="134">
        <v>0</v>
      </c>
      <c r="Y195" s="134">
        <v>0</v>
      </c>
      <c r="Z195" s="134">
        <v>0</v>
      </c>
      <c r="AA195" s="134">
        <v>0</v>
      </c>
      <c r="AB195" s="134">
        <v>0</v>
      </c>
      <c r="AC195" s="134">
        <v>0</v>
      </c>
      <c r="AD195" s="134">
        <v>0</v>
      </c>
      <c r="AE195" s="134">
        <v>0</v>
      </c>
      <c r="AF195" s="134">
        <v>0</v>
      </c>
      <c r="AG195" s="134">
        <v>0</v>
      </c>
      <c r="AH195" s="134">
        <v>0</v>
      </c>
      <c r="AI195" s="134">
        <v>0</v>
      </c>
      <c r="AJ195" s="134">
        <v>0</v>
      </c>
      <c r="AK195" s="134">
        <v>0</v>
      </c>
      <c r="AL195" s="134">
        <v>0</v>
      </c>
      <c r="AM195" s="134">
        <v>0</v>
      </c>
      <c r="AN195" s="134">
        <v>0</v>
      </c>
      <c r="AO195" s="134">
        <v>2</v>
      </c>
      <c r="AP195" s="134">
        <v>0</v>
      </c>
      <c r="AQ195" s="134">
        <v>0</v>
      </c>
      <c r="AR195" s="134">
        <v>0</v>
      </c>
      <c r="AS195" s="134">
        <v>0</v>
      </c>
      <c r="AT195" s="134">
        <v>0</v>
      </c>
      <c r="AU195" s="134">
        <v>0</v>
      </c>
      <c r="AV195" s="134">
        <v>0</v>
      </c>
      <c r="AW195" s="134">
        <v>0</v>
      </c>
      <c r="AX195" s="134">
        <v>0</v>
      </c>
      <c r="AY195" s="134">
        <v>0</v>
      </c>
      <c r="AZ195" s="134">
        <v>0</v>
      </c>
      <c r="BA195" s="134">
        <v>0</v>
      </c>
      <c r="BB195" s="134">
        <v>0</v>
      </c>
      <c r="BC195" s="134">
        <v>0</v>
      </c>
      <c r="BD195" s="134">
        <v>0</v>
      </c>
      <c r="BE195" s="134">
        <v>0</v>
      </c>
      <c r="BF195" s="134">
        <v>0</v>
      </c>
      <c r="BG195" s="134">
        <v>0</v>
      </c>
      <c r="BH195" s="134">
        <v>0</v>
      </c>
      <c r="BI195" s="134">
        <v>0</v>
      </c>
      <c r="BJ195" s="134">
        <v>0</v>
      </c>
      <c r="BK195" s="134">
        <v>0</v>
      </c>
      <c r="BL195" s="134">
        <v>0</v>
      </c>
      <c r="BM195" s="134">
        <v>0</v>
      </c>
      <c r="BN195" s="134">
        <v>0</v>
      </c>
      <c r="BO195" s="134">
        <v>0</v>
      </c>
      <c r="BP195" s="134">
        <v>0</v>
      </c>
      <c r="BQ195" s="116"/>
    </row>
    <row r="196" spans="1:69">
      <c r="A196" s="133" t="s">
        <v>447</v>
      </c>
      <c r="B196" s="134">
        <f t="shared" si="4"/>
        <v>113</v>
      </c>
      <c r="C196" s="134">
        <v>0</v>
      </c>
      <c r="D196" s="134">
        <v>0</v>
      </c>
      <c r="E196" s="134">
        <v>0</v>
      </c>
      <c r="F196" s="134">
        <v>0</v>
      </c>
      <c r="G196" s="134">
        <v>0</v>
      </c>
      <c r="H196" s="134">
        <v>0</v>
      </c>
      <c r="I196" s="134">
        <v>0</v>
      </c>
      <c r="J196" s="134">
        <v>0</v>
      </c>
      <c r="K196" s="134">
        <v>0</v>
      </c>
      <c r="L196" s="134">
        <v>0</v>
      </c>
      <c r="M196" s="134">
        <v>0</v>
      </c>
      <c r="N196" s="134">
        <v>0</v>
      </c>
      <c r="O196" s="134">
        <v>0</v>
      </c>
      <c r="P196" s="134">
        <v>0</v>
      </c>
      <c r="Q196" s="134">
        <v>0</v>
      </c>
      <c r="R196" s="134">
        <v>0</v>
      </c>
      <c r="S196" s="134">
        <v>0</v>
      </c>
      <c r="T196" s="134">
        <v>0</v>
      </c>
      <c r="U196" s="134">
        <v>1</v>
      </c>
      <c r="V196" s="134">
        <v>0</v>
      </c>
      <c r="W196" s="134">
        <v>76</v>
      </c>
      <c r="X196" s="134">
        <v>0</v>
      </c>
      <c r="Y196" s="134">
        <v>7</v>
      </c>
      <c r="Z196" s="134">
        <v>0</v>
      </c>
      <c r="AA196" s="134">
        <v>0</v>
      </c>
      <c r="AB196" s="134">
        <v>0</v>
      </c>
      <c r="AC196" s="134">
        <v>0</v>
      </c>
      <c r="AD196" s="134">
        <v>0</v>
      </c>
      <c r="AE196" s="134">
        <v>0</v>
      </c>
      <c r="AF196" s="134">
        <v>0</v>
      </c>
      <c r="AG196" s="134">
        <v>16</v>
      </c>
      <c r="AH196" s="134">
        <v>0</v>
      </c>
      <c r="AI196" s="134">
        <v>0</v>
      </c>
      <c r="AJ196" s="134">
        <v>0</v>
      </c>
      <c r="AK196" s="134">
        <v>0</v>
      </c>
      <c r="AL196" s="134">
        <v>0</v>
      </c>
      <c r="AM196" s="134">
        <v>0</v>
      </c>
      <c r="AN196" s="134">
        <v>0</v>
      </c>
      <c r="AO196" s="134">
        <v>1</v>
      </c>
      <c r="AP196" s="134">
        <v>1</v>
      </c>
      <c r="AQ196" s="134">
        <v>0</v>
      </c>
      <c r="AR196" s="134">
        <v>0</v>
      </c>
      <c r="AS196" s="134">
        <v>0</v>
      </c>
      <c r="AT196" s="134">
        <v>0</v>
      </c>
      <c r="AU196" s="134">
        <v>0</v>
      </c>
      <c r="AV196" s="134">
        <v>0</v>
      </c>
      <c r="AW196" s="134">
        <v>0</v>
      </c>
      <c r="AX196" s="134">
        <v>5</v>
      </c>
      <c r="AY196" s="134">
        <v>1</v>
      </c>
      <c r="AZ196" s="134">
        <v>0</v>
      </c>
      <c r="BA196" s="134">
        <v>0</v>
      </c>
      <c r="BB196" s="134">
        <v>0</v>
      </c>
      <c r="BC196" s="134">
        <v>0</v>
      </c>
      <c r="BD196" s="134">
        <v>1</v>
      </c>
      <c r="BE196" s="134">
        <v>0</v>
      </c>
      <c r="BF196" s="134">
        <v>0</v>
      </c>
      <c r="BG196" s="134">
        <v>0</v>
      </c>
      <c r="BH196" s="134">
        <v>2</v>
      </c>
      <c r="BI196" s="134">
        <v>1</v>
      </c>
      <c r="BJ196" s="134">
        <v>0</v>
      </c>
      <c r="BK196" s="134">
        <v>0</v>
      </c>
      <c r="BL196" s="134">
        <v>0</v>
      </c>
      <c r="BM196" s="134">
        <v>1</v>
      </c>
      <c r="BN196" s="134">
        <v>0</v>
      </c>
      <c r="BO196" s="134">
        <v>0</v>
      </c>
      <c r="BP196" s="134">
        <v>0</v>
      </c>
      <c r="BQ196" s="116"/>
    </row>
    <row r="197" spans="1:69">
      <c r="A197" s="133" t="s">
        <v>448</v>
      </c>
      <c r="B197" s="134">
        <f t="shared" si="4"/>
        <v>1</v>
      </c>
      <c r="C197" s="134">
        <v>0</v>
      </c>
      <c r="D197" s="134">
        <v>0</v>
      </c>
      <c r="E197" s="134">
        <v>0</v>
      </c>
      <c r="F197" s="134">
        <v>0</v>
      </c>
      <c r="G197" s="134">
        <v>0</v>
      </c>
      <c r="H197" s="134">
        <v>0</v>
      </c>
      <c r="I197" s="134">
        <v>0</v>
      </c>
      <c r="J197" s="134">
        <v>0</v>
      </c>
      <c r="K197" s="134">
        <v>0</v>
      </c>
      <c r="L197" s="134">
        <v>0</v>
      </c>
      <c r="M197" s="134">
        <v>0</v>
      </c>
      <c r="N197" s="134">
        <v>0</v>
      </c>
      <c r="O197" s="134">
        <v>0</v>
      </c>
      <c r="P197" s="134">
        <v>0</v>
      </c>
      <c r="Q197" s="134">
        <v>0</v>
      </c>
      <c r="R197" s="134">
        <v>0</v>
      </c>
      <c r="S197" s="134">
        <v>0</v>
      </c>
      <c r="T197" s="134">
        <v>0</v>
      </c>
      <c r="U197" s="134">
        <v>0</v>
      </c>
      <c r="V197" s="134">
        <v>0</v>
      </c>
      <c r="W197" s="134">
        <v>0</v>
      </c>
      <c r="X197" s="134">
        <v>0</v>
      </c>
      <c r="Y197" s="134">
        <v>0</v>
      </c>
      <c r="Z197" s="134">
        <v>0</v>
      </c>
      <c r="AA197" s="134">
        <v>0</v>
      </c>
      <c r="AB197" s="134">
        <v>0</v>
      </c>
      <c r="AC197" s="134">
        <v>0</v>
      </c>
      <c r="AD197" s="134">
        <v>0</v>
      </c>
      <c r="AE197" s="134">
        <v>0</v>
      </c>
      <c r="AF197" s="134">
        <v>0</v>
      </c>
      <c r="AG197" s="134">
        <v>0</v>
      </c>
      <c r="AH197" s="134">
        <v>0</v>
      </c>
      <c r="AI197" s="134">
        <v>0</v>
      </c>
      <c r="AJ197" s="134">
        <v>0</v>
      </c>
      <c r="AK197" s="134">
        <v>0</v>
      </c>
      <c r="AL197" s="134">
        <v>0</v>
      </c>
      <c r="AM197" s="134">
        <v>0</v>
      </c>
      <c r="AN197" s="134">
        <v>0</v>
      </c>
      <c r="AO197" s="134">
        <v>0</v>
      </c>
      <c r="AP197" s="134">
        <v>0</v>
      </c>
      <c r="AQ197" s="134">
        <v>0</v>
      </c>
      <c r="AR197" s="134">
        <v>0</v>
      </c>
      <c r="AS197" s="134">
        <v>0</v>
      </c>
      <c r="AT197" s="134">
        <v>0</v>
      </c>
      <c r="AU197" s="134">
        <v>1</v>
      </c>
      <c r="AV197" s="134">
        <v>0</v>
      </c>
      <c r="AW197" s="134">
        <v>0</v>
      </c>
      <c r="AX197" s="134">
        <v>0</v>
      </c>
      <c r="AY197" s="134">
        <v>0</v>
      </c>
      <c r="AZ197" s="134">
        <v>0</v>
      </c>
      <c r="BA197" s="134">
        <v>0</v>
      </c>
      <c r="BB197" s="134">
        <v>0</v>
      </c>
      <c r="BC197" s="134">
        <v>0</v>
      </c>
      <c r="BD197" s="134">
        <v>0</v>
      </c>
      <c r="BE197" s="134">
        <v>0</v>
      </c>
      <c r="BF197" s="134">
        <v>0</v>
      </c>
      <c r="BG197" s="134">
        <v>0</v>
      </c>
      <c r="BH197" s="134">
        <v>0</v>
      </c>
      <c r="BI197" s="134">
        <v>0</v>
      </c>
      <c r="BJ197" s="134">
        <v>0</v>
      </c>
      <c r="BK197" s="134">
        <v>0</v>
      </c>
      <c r="BL197" s="134">
        <v>0</v>
      </c>
      <c r="BM197" s="134">
        <v>0</v>
      </c>
      <c r="BN197" s="134">
        <v>0</v>
      </c>
      <c r="BO197" s="134">
        <v>0</v>
      </c>
      <c r="BP197" s="134">
        <v>0</v>
      </c>
      <c r="BQ197" s="116"/>
    </row>
    <row r="198" spans="1:69">
      <c r="A198" s="133" t="s">
        <v>449</v>
      </c>
      <c r="B198" s="134">
        <f t="shared" si="4"/>
        <v>7842</v>
      </c>
      <c r="C198" s="134">
        <v>0</v>
      </c>
      <c r="D198" s="134">
        <v>0</v>
      </c>
      <c r="E198" s="134">
        <v>0</v>
      </c>
      <c r="F198" s="134">
        <v>0</v>
      </c>
      <c r="G198" s="134">
        <v>4</v>
      </c>
      <c r="H198" s="134">
        <v>0</v>
      </c>
      <c r="I198" s="134">
        <v>0</v>
      </c>
      <c r="J198" s="134">
        <v>0</v>
      </c>
      <c r="K198" s="134">
        <v>0</v>
      </c>
      <c r="L198" s="134">
        <v>0</v>
      </c>
      <c r="M198" s="134">
        <v>0</v>
      </c>
      <c r="N198" s="134">
        <v>0</v>
      </c>
      <c r="O198" s="134">
        <v>0</v>
      </c>
      <c r="P198" s="134">
        <v>4</v>
      </c>
      <c r="Q198" s="134">
        <v>527</v>
      </c>
      <c r="R198" s="134">
        <v>304</v>
      </c>
      <c r="S198" s="134">
        <v>0</v>
      </c>
      <c r="T198" s="134">
        <v>0</v>
      </c>
      <c r="U198" s="134">
        <v>0</v>
      </c>
      <c r="V198" s="134">
        <v>0</v>
      </c>
      <c r="W198" s="134">
        <v>0</v>
      </c>
      <c r="X198" s="134">
        <v>0</v>
      </c>
      <c r="Y198" s="134">
        <v>0</v>
      </c>
      <c r="Z198" s="134">
        <v>0</v>
      </c>
      <c r="AA198" s="134">
        <v>577</v>
      </c>
      <c r="AB198" s="134">
        <v>189</v>
      </c>
      <c r="AC198" s="134">
        <v>310</v>
      </c>
      <c r="AD198" s="134">
        <v>335</v>
      </c>
      <c r="AE198" s="134">
        <v>0</v>
      </c>
      <c r="AF198" s="134">
        <v>88</v>
      </c>
      <c r="AG198" s="134">
        <v>457</v>
      </c>
      <c r="AH198" s="134">
        <v>71</v>
      </c>
      <c r="AI198" s="134">
        <v>167</v>
      </c>
      <c r="AJ198" s="134">
        <v>22</v>
      </c>
      <c r="AK198" s="134">
        <v>19</v>
      </c>
      <c r="AL198" s="134">
        <v>41</v>
      </c>
      <c r="AM198" s="134">
        <v>57</v>
      </c>
      <c r="AN198" s="134">
        <v>106</v>
      </c>
      <c r="AO198" s="134">
        <v>90</v>
      </c>
      <c r="AP198" s="134">
        <v>415</v>
      </c>
      <c r="AQ198" s="134">
        <v>117</v>
      </c>
      <c r="AR198" s="134">
        <v>0</v>
      </c>
      <c r="AS198" s="134">
        <v>129</v>
      </c>
      <c r="AT198" s="134">
        <v>35</v>
      </c>
      <c r="AU198" s="134">
        <v>485</v>
      </c>
      <c r="AV198" s="134">
        <v>141</v>
      </c>
      <c r="AW198" s="134">
        <v>72</v>
      </c>
      <c r="AX198" s="134">
        <v>330</v>
      </c>
      <c r="AY198" s="134">
        <v>129</v>
      </c>
      <c r="AZ198" s="134">
        <v>254</v>
      </c>
      <c r="BA198" s="134">
        <v>214</v>
      </c>
      <c r="BB198" s="134">
        <v>362</v>
      </c>
      <c r="BC198" s="134">
        <v>29</v>
      </c>
      <c r="BD198" s="134">
        <v>65</v>
      </c>
      <c r="BE198" s="134">
        <v>70</v>
      </c>
      <c r="BF198" s="134">
        <v>434</v>
      </c>
      <c r="BG198" s="134">
        <v>90</v>
      </c>
      <c r="BH198" s="134">
        <v>69</v>
      </c>
      <c r="BI198" s="134">
        <v>48</v>
      </c>
      <c r="BJ198" s="134">
        <v>73</v>
      </c>
      <c r="BK198" s="134">
        <v>0</v>
      </c>
      <c r="BL198" s="134">
        <v>41</v>
      </c>
      <c r="BM198" s="134">
        <v>262</v>
      </c>
      <c r="BN198" s="134">
        <v>53</v>
      </c>
      <c r="BO198" s="134">
        <v>435</v>
      </c>
      <c r="BP198" s="134">
        <v>122</v>
      </c>
      <c r="BQ198" s="116"/>
    </row>
    <row r="199" spans="1:69">
      <c r="A199" s="148" t="s">
        <v>450</v>
      </c>
      <c r="B199" s="134">
        <f t="shared" si="4"/>
        <v>503</v>
      </c>
      <c r="C199" s="134">
        <v>0</v>
      </c>
      <c r="D199" s="134">
        <v>0</v>
      </c>
      <c r="E199" s="134">
        <v>0</v>
      </c>
      <c r="F199" s="134">
        <v>0</v>
      </c>
      <c r="G199" s="134">
        <v>0</v>
      </c>
      <c r="H199" s="134">
        <v>0</v>
      </c>
      <c r="I199" s="134">
        <v>0</v>
      </c>
      <c r="J199" s="134">
        <v>0</v>
      </c>
      <c r="K199" s="134">
        <v>0</v>
      </c>
      <c r="L199" s="134">
        <v>0</v>
      </c>
      <c r="M199" s="134">
        <v>0</v>
      </c>
      <c r="N199" s="134">
        <v>0</v>
      </c>
      <c r="O199" s="134">
        <v>0</v>
      </c>
      <c r="P199" s="134">
        <v>0</v>
      </c>
      <c r="Q199" s="134">
        <v>175</v>
      </c>
      <c r="R199" s="134">
        <v>48</v>
      </c>
      <c r="S199" s="134">
        <v>0</v>
      </c>
      <c r="T199" s="134">
        <v>0</v>
      </c>
      <c r="U199" s="134">
        <v>0</v>
      </c>
      <c r="V199" s="134">
        <v>0</v>
      </c>
      <c r="W199" s="134">
        <v>0</v>
      </c>
      <c r="X199" s="134">
        <v>0</v>
      </c>
      <c r="Y199" s="134">
        <v>0</v>
      </c>
      <c r="Z199" s="134">
        <v>0</v>
      </c>
      <c r="AA199" s="134">
        <v>50</v>
      </c>
      <c r="AB199" s="134">
        <v>6</v>
      </c>
      <c r="AC199" s="134">
        <v>16</v>
      </c>
      <c r="AD199" s="134">
        <v>11</v>
      </c>
      <c r="AE199" s="134">
        <v>0</v>
      </c>
      <c r="AF199" s="134">
        <v>0</v>
      </c>
      <c r="AG199" s="134">
        <v>26</v>
      </c>
      <c r="AH199" s="134">
        <v>0</v>
      </c>
      <c r="AI199" s="134">
        <v>8</v>
      </c>
      <c r="AJ199" s="134">
        <v>0</v>
      </c>
      <c r="AK199" s="134">
        <v>1</v>
      </c>
      <c r="AL199" s="134">
        <v>0</v>
      </c>
      <c r="AM199" s="134">
        <v>0</v>
      </c>
      <c r="AN199" s="134">
        <v>5</v>
      </c>
      <c r="AO199" s="134">
        <v>8</v>
      </c>
      <c r="AP199" s="134">
        <v>14</v>
      </c>
      <c r="AQ199" s="134">
        <v>0</v>
      </c>
      <c r="AR199" s="134">
        <v>0</v>
      </c>
      <c r="AS199" s="134">
        <v>9</v>
      </c>
      <c r="AT199" s="134">
        <v>1</v>
      </c>
      <c r="AU199" s="134">
        <v>15</v>
      </c>
      <c r="AV199" s="134">
        <v>1</v>
      </c>
      <c r="AW199" s="134">
        <v>5</v>
      </c>
      <c r="AX199" s="134">
        <v>11</v>
      </c>
      <c r="AY199" s="134">
        <v>1</v>
      </c>
      <c r="AZ199" s="134">
        <v>2</v>
      </c>
      <c r="BA199" s="134">
        <v>4</v>
      </c>
      <c r="BB199" s="134">
        <v>4</v>
      </c>
      <c r="BC199" s="134">
        <v>1</v>
      </c>
      <c r="BD199" s="134">
        <v>1</v>
      </c>
      <c r="BE199" s="134">
        <v>3</v>
      </c>
      <c r="BF199" s="134">
        <v>15</v>
      </c>
      <c r="BG199" s="134">
        <v>2</v>
      </c>
      <c r="BH199" s="134">
        <v>2</v>
      </c>
      <c r="BI199" s="134">
        <v>2</v>
      </c>
      <c r="BJ199" s="134">
        <v>3</v>
      </c>
      <c r="BK199" s="134">
        <v>0</v>
      </c>
      <c r="BL199" s="134">
        <v>3</v>
      </c>
      <c r="BM199" s="134">
        <v>25</v>
      </c>
      <c r="BN199" s="134">
        <v>0</v>
      </c>
      <c r="BO199" s="134">
        <v>24</v>
      </c>
      <c r="BP199" s="134">
        <v>1</v>
      </c>
      <c r="BQ199" s="116"/>
    </row>
    <row r="200" spans="1:69">
      <c r="A200" s="133" t="s">
        <v>451</v>
      </c>
      <c r="B200" s="134">
        <f t="shared" si="4"/>
        <v>242</v>
      </c>
      <c r="C200" s="134">
        <v>0</v>
      </c>
      <c r="D200" s="134">
        <v>0</v>
      </c>
      <c r="E200" s="134">
        <v>0</v>
      </c>
      <c r="F200" s="134">
        <v>0</v>
      </c>
      <c r="G200" s="134">
        <v>0</v>
      </c>
      <c r="H200" s="134">
        <v>0</v>
      </c>
      <c r="I200" s="134">
        <v>1</v>
      </c>
      <c r="J200" s="134">
        <v>0</v>
      </c>
      <c r="K200" s="134">
        <v>0</v>
      </c>
      <c r="L200" s="134">
        <v>0</v>
      </c>
      <c r="M200" s="134">
        <v>0</v>
      </c>
      <c r="N200" s="134">
        <v>0</v>
      </c>
      <c r="O200" s="134">
        <v>0</v>
      </c>
      <c r="P200" s="134">
        <v>0</v>
      </c>
      <c r="Q200" s="134">
        <v>21</v>
      </c>
      <c r="R200" s="134">
        <v>13</v>
      </c>
      <c r="S200" s="134">
        <v>0</v>
      </c>
      <c r="T200" s="134">
        <v>0</v>
      </c>
      <c r="U200" s="134">
        <v>0</v>
      </c>
      <c r="V200" s="134">
        <v>0</v>
      </c>
      <c r="W200" s="134">
        <v>0</v>
      </c>
      <c r="X200" s="134">
        <v>3</v>
      </c>
      <c r="Y200" s="134">
        <v>0</v>
      </c>
      <c r="Z200" s="134">
        <v>0</v>
      </c>
      <c r="AA200" s="134">
        <v>16</v>
      </c>
      <c r="AB200" s="134">
        <v>2</v>
      </c>
      <c r="AC200" s="134">
        <v>7</v>
      </c>
      <c r="AD200" s="134">
        <v>3</v>
      </c>
      <c r="AE200" s="134">
        <v>0</v>
      </c>
      <c r="AF200" s="134">
        <v>2</v>
      </c>
      <c r="AG200" s="134">
        <v>10</v>
      </c>
      <c r="AH200" s="134">
        <v>3</v>
      </c>
      <c r="AI200" s="134">
        <v>6</v>
      </c>
      <c r="AJ200" s="134">
        <v>1</v>
      </c>
      <c r="AK200" s="134">
        <v>0</v>
      </c>
      <c r="AL200" s="134">
        <v>3</v>
      </c>
      <c r="AM200" s="134">
        <v>1</v>
      </c>
      <c r="AN200" s="134">
        <v>4</v>
      </c>
      <c r="AO200" s="134">
        <v>2</v>
      </c>
      <c r="AP200" s="134">
        <v>18</v>
      </c>
      <c r="AQ200" s="134">
        <v>5</v>
      </c>
      <c r="AR200" s="134">
        <v>0</v>
      </c>
      <c r="AS200" s="134">
        <v>3</v>
      </c>
      <c r="AT200" s="134">
        <v>2</v>
      </c>
      <c r="AU200" s="134">
        <v>18</v>
      </c>
      <c r="AV200" s="134">
        <v>3</v>
      </c>
      <c r="AW200" s="134">
        <v>8</v>
      </c>
      <c r="AX200" s="134">
        <v>8</v>
      </c>
      <c r="AY200" s="134">
        <v>2</v>
      </c>
      <c r="AZ200" s="134">
        <v>5</v>
      </c>
      <c r="BA200" s="134">
        <v>10</v>
      </c>
      <c r="BB200" s="134">
        <v>8</v>
      </c>
      <c r="BC200" s="134">
        <v>1</v>
      </c>
      <c r="BD200" s="134">
        <v>1</v>
      </c>
      <c r="BE200" s="134">
        <v>5</v>
      </c>
      <c r="BF200" s="134">
        <v>6</v>
      </c>
      <c r="BG200" s="134">
        <v>1</v>
      </c>
      <c r="BH200" s="134">
        <v>1</v>
      </c>
      <c r="BI200" s="134">
        <v>2</v>
      </c>
      <c r="BJ200" s="134">
        <v>0</v>
      </c>
      <c r="BK200" s="134">
        <v>0</v>
      </c>
      <c r="BL200" s="134">
        <v>0</v>
      </c>
      <c r="BM200" s="134">
        <v>11</v>
      </c>
      <c r="BN200" s="134">
        <v>2</v>
      </c>
      <c r="BO200" s="134">
        <v>20</v>
      </c>
      <c r="BP200" s="134">
        <v>4</v>
      </c>
      <c r="BQ200" s="116"/>
    </row>
    <row r="201" spans="1:69">
      <c r="A201" s="133" t="s">
        <v>452</v>
      </c>
      <c r="B201" s="134">
        <f t="shared" si="4"/>
        <v>21</v>
      </c>
      <c r="C201" s="134">
        <v>0</v>
      </c>
      <c r="D201" s="134">
        <v>0</v>
      </c>
      <c r="E201" s="134">
        <v>0</v>
      </c>
      <c r="F201" s="134">
        <v>0</v>
      </c>
      <c r="G201" s="134">
        <v>0</v>
      </c>
      <c r="H201" s="134">
        <v>0</v>
      </c>
      <c r="I201" s="134">
        <v>0</v>
      </c>
      <c r="J201" s="134">
        <v>0</v>
      </c>
      <c r="K201" s="134">
        <v>0</v>
      </c>
      <c r="L201" s="134">
        <v>0</v>
      </c>
      <c r="M201" s="134">
        <v>0</v>
      </c>
      <c r="N201" s="134">
        <v>0</v>
      </c>
      <c r="O201" s="134">
        <v>0</v>
      </c>
      <c r="P201" s="134">
        <v>0</v>
      </c>
      <c r="Q201" s="134">
        <v>1</v>
      </c>
      <c r="R201" s="134">
        <v>0</v>
      </c>
      <c r="S201" s="134">
        <v>0</v>
      </c>
      <c r="T201" s="134">
        <v>0</v>
      </c>
      <c r="U201" s="134">
        <v>0</v>
      </c>
      <c r="V201" s="134">
        <v>0</v>
      </c>
      <c r="W201" s="134">
        <v>0</v>
      </c>
      <c r="X201" s="134">
        <v>0</v>
      </c>
      <c r="Y201" s="134">
        <v>0</v>
      </c>
      <c r="Z201" s="134">
        <v>0</v>
      </c>
      <c r="AA201" s="134">
        <v>2</v>
      </c>
      <c r="AB201" s="134">
        <v>0</v>
      </c>
      <c r="AC201" s="134">
        <v>1</v>
      </c>
      <c r="AD201" s="134">
        <v>0</v>
      </c>
      <c r="AE201" s="134">
        <v>0</v>
      </c>
      <c r="AF201" s="134">
        <v>0</v>
      </c>
      <c r="AG201" s="134">
        <v>2</v>
      </c>
      <c r="AH201" s="134">
        <v>0</v>
      </c>
      <c r="AI201" s="134">
        <v>2</v>
      </c>
      <c r="AJ201" s="134">
        <v>1</v>
      </c>
      <c r="AK201" s="134">
        <v>0</v>
      </c>
      <c r="AL201" s="134">
        <v>0</v>
      </c>
      <c r="AM201" s="134">
        <v>0</v>
      </c>
      <c r="AN201" s="134">
        <v>0</v>
      </c>
      <c r="AO201" s="134">
        <v>0</v>
      </c>
      <c r="AP201" s="134">
        <v>1</v>
      </c>
      <c r="AQ201" s="134">
        <v>0</v>
      </c>
      <c r="AR201" s="134">
        <v>0</v>
      </c>
      <c r="AS201" s="134">
        <v>0</v>
      </c>
      <c r="AT201" s="134">
        <v>0</v>
      </c>
      <c r="AU201" s="134">
        <v>0</v>
      </c>
      <c r="AV201" s="134">
        <v>1</v>
      </c>
      <c r="AW201" s="134">
        <v>2</v>
      </c>
      <c r="AX201" s="134">
        <v>2</v>
      </c>
      <c r="AY201" s="134">
        <v>0</v>
      </c>
      <c r="AZ201" s="134">
        <v>0</v>
      </c>
      <c r="BA201" s="134">
        <v>3</v>
      </c>
      <c r="BB201" s="134">
        <v>0</v>
      </c>
      <c r="BC201" s="134">
        <v>0</v>
      </c>
      <c r="BD201" s="134">
        <v>0</v>
      </c>
      <c r="BE201" s="134">
        <v>1</v>
      </c>
      <c r="BF201" s="134">
        <v>0</v>
      </c>
      <c r="BG201" s="134">
        <v>0</v>
      </c>
      <c r="BH201" s="134">
        <v>0</v>
      </c>
      <c r="BI201" s="134">
        <v>0</v>
      </c>
      <c r="BJ201" s="134">
        <v>0</v>
      </c>
      <c r="BK201" s="134">
        <v>0</v>
      </c>
      <c r="BL201" s="134">
        <v>0</v>
      </c>
      <c r="BM201" s="134">
        <v>1</v>
      </c>
      <c r="BN201" s="134">
        <v>0</v>
      </c>
      <c r="BO201" s="134">
        <v>1</v>
      </c>
      <c r="BP201" s="134">
        <v>0</v>
      </c>
      <c r="BQ201" s="116"/>
    </row>
    <row r="202" spans="1:69">
      <c r="A202" s="133" t="s">
        <v>453</v>
      </c>
      <c r="B202" s="134">
        <f t="shared" si="4"/>
        <v>1723</v>
      </c>
      <c r="C202" s="134">
        <v>1</v>
      </c>
      <c r="D202" s="134">
        <v>0</v>
      </c>
      <c r="E202" s="134">
        <v>0</v>
      </c>
      <c r="F202" s="134">
        <v>0</v>
      </c>
      <c r="G202" s="134">
        <v>1</v>
      </c>
      <c r="H202" s="134">
        <v>0</v>
      </c>
      <c r="I202" s="134">
        <v>0</v>
      </c>
      <c r="J202" s="134">
        <v>0</v>
      </c>
      <c r="K202" s="134">
        <v>1</v>
      </c>
      <c r="L202" s="134">
        <v>0</v>
      </c>
      <c r="M202" s="134">
        <v>0</v>
      </c>
      <c r="N202" s="134">
        <v>0</v>
      </c>
      <c r="O202" s="134">
        <v>0</v>
      </c>
      <c r="P202" s="134">
        <v>0</v>
      </c>
      <c r="Q202" s="134">
        <v>50</v>
      </c>
      <c r="R202" s="134">
        <v>106</v>
      </c>
      <c r="S202" s="134">
        <v>0</v>
      </c>
      <c r="T202" s="134">
        <v>0</v>
      </c>
      <c r="U202" s="134">
        <v>0</v>
      </c>
      <c r="V202" s="134">
        <v>0</v>
      </c>
      <c r="W202" s="134">
        <v>0</v>
      </c>
      <c r="X202" s="134">
        <v>6</v>
      </c>
      <c r="Y202" s="134">
        <v>0</v>
      </c>
      <c r="Z202" s="134">
        <v>0</v>
      </c>
      <c r="AA202" s="134">
        <v>148</v>
      </c>
      <c r="AB202" s="134">
        <v>76</v>
      </c>
      <c r="AC202" s="134">
        <v>168</v>
      </c>
      <c r="AD202" s="134">
        <v>106</v>
      </c>
      <c r="AE202" s="134">
        <v>0</v>
      </c>
      <c r="AF202" s="134">
        <v>32</v>
      </c>
      <c r="AG202" s="134">
        <v>47</v>
      </c>
      <c r="AH202" s="134">
        <v>5</v>
      </c>
      <c r="AI202" s="134">
        <v>31</v>
      </c>
      <c r="AJ202" s="134">
        <v>17</v>
      </c>
      <c r="AK202" s="134">
        <v>20</v>
      </c>
      <c r="AL202" s="134">
        <v>8</v>
      </c>
      <c r="AM202" s="134">
        <v>9</v>
      </c>
      <c r="AN202" s="134">
        <v>9</v>
      </c>
      <c r="AO202" s="134">
        <v>7</v>
      </c>
      <c r="AP202" s="134">
        <v>87</v>
      </c>
      <c r="AQ202" s="134">
        <v>11</v>
      </c>
      <c r="AR202" s="134">
        <v>0</v>
      </c>
      <c r="AS202" s="134">
        <v>32</v>
      </c>
      <c r="AT202" s="134">
        <v>11</v>
      </c>
      <c r="AU202" s="134">
        <v>65</v>
      </c>
      <c r="AV202" s="134">
        <v>29</v>
      </c>
      <c r="AW202" s="134">
        <v>16</v>
      </c>
      <c r="AX202" s="134">
        <v>83</v>
      </c>
      <c r="AY202" s="134">
        <v>28</v>
      </c>
      <c r="AZ202" s="134">
        <v>42</v>
      </c>
      <c r="BA202" s="134">
        <v>39</v>
      </c>
      <c r="BB202" s="134">
        <v>106</v>
      </c>
      <c r="BC202" s="134">
        <v>10</v>
      </c>
      <c r="BD202" s="134">
        <v>18</v>
      </c>
      <c r="BE202" s="134">
        <v>22</v>
      </c>
      <c r="BF202" s="134">
        <v>44</v>
      </c>
      <c r="BG202" s="134">
        <v>21</v>
      </c>
      <c r="BH202" s="134">
        <v>23</v>
      </c>
      <c r="BI202" s="134">
        <v>0</v>
      </c>
      <c r="BJ202" s="134">
        <v>17</v>
      </c>
      <c r="BK202" s="134">
        <v>0</v>
      </c>
      <c r="BL202" s="134">
        <v>13</v>
      </c>
      <c r="BM202" s="134">
        <v>36</v>
      </c>
      <c r="BN202" s="134">
        <v>9</v>
      </c>
      <c r="BO202" s="134">
        <v>92</v>
      </c>
      <c r="BP202" s="134">
        <v>21</v>
      </c>
      <c r="BQ202" s="116"/>
    </row>
    <row r="203" spans="1:69">
      <c r="A203" s="110" t="s">
        <v>454</v>
      </c>
      <c r="B203" s="134">
        <f t="shared" si="4"/>
        <v>27</v>
      </c>
      <c r="C203" s="134">
        <v>0</v>
      </c>
      <c r="D203" s="134">
        <v>0</v>
      </c>
      <c r="E203" s="134">
        <v>0</v>
      </c>
      <c r="F203" s="134">
        <v>0</v>
      </c>
      <c r="G203" s="134">
        <v>0</v>
      </c>
      <c r="H203" s="134">
        <v>0</v>
      </c>
      <c r="I203" s="134">
        <v>0</v>
      </c>
      <c r="J203" s="134">
        <v>0</v>
      </c>
      <c r="K203" s="134">
        <v>0</v>
      </c>
      <c r="L203" s="134">
        <v>0</v>
      </c>
      <c r="M203" s="134">
        <v>0</v>
      </c>
      <c r="N203" s="134">
        <v>0</v>
      </c>
      <c r="O203" s="134">
        <v>0</v>
      </c>
      <c r="P203" s="134">
        <v>0</v>
      </c>
      <c r="Q203" s="134">
        <v>1</v>
      </c>
      <c r="R203" s="134">
        <v>6</v>
      </c>
      <c r="S203" s="134">
        <v>0</v>
      </c>
      <c r="T203" s="134">
        <v>0</v>
      </c>
      <c r="U203" s="134">
        <v>0</v>
      </c>
      <c r="V203" s="134">
        <v>0</v>
      </c>
      <c r="W203" s="134">
        <v>0</v>
      </c>
      <c r="X203" s="134">
        <v>0</v>
      </c>
      <c r="Y203" s="134">
        <v>0</v>
      </c>
      <c r="Z203" s="134">
        <v>0</v>
      </c>
      <c r="AA203" s="134">
        <v>7</v>
      </c>
      <c r="AB203" s="134">
        <v>0</v>
      </c>
      <c r="AC203" s="134">
        <v>0</v>
      </c>
      <c r="AD203" s="134">
        <v>0</v>
      </c>
      <c r="AE203" s="134">
        <v>0</v>
      </c>
      <c r="AF203" s="134">
        <v>0</v>
      </c>
      <c r="AG203" s="134">
        <v>3</v>
      </c>
      <c r="AH203" s="134">
        <v>0</v>
      </c>
      <c r="AI203" s="134">
        <v>3</v>
      </c>
      <c r="AJ203" s="134">
        <v>0</v>
      </c>
      <c r="AK203" s="134">
        <v>0</v>
      </c>
      <c r="AL203" s="134">
        <v>0</v>
      </c>
      <c r="AM203" s="134">
        <v>0</v>
      </c>
      <c r="AN203" s="134">
        <v>1</v>
      </c>
      <c r="AO203" s="134">
        <v>0</v>
      </c>
      <c r="AP203" s="134">
        <v>0</v>
      </c>
      <c r="AQ203" s="134">
        <v>1</v>
      </c>
      <c r="AR203" s="134">
        <v>0</v>
      </c>
      <c r="AS203" s="134">
        <v>0</v>
      </c>
      <c r="AT203" s="134">
        <v>0</v>
      </c>
      <c r="AU203" s="134">
        <v>1</v>
      </c>
      <c r="AV203" s="134">
        <v>0</v>
      </c>
      <c r="AW203" s="134">
        <v>0</v>
      </c>
      <c r="AX203" s="134">
        <v>1</v>
      </c>
      <c r="AY203" s="134">
        <v>0</v>
      </c>
      <c r="AZ203" s="134">
        <v>2</v>
      </c>
      <c r="BA203" s="134">
        <v>0</v>
      </c>
      <c r="BB203" s="134">
        <v>0</v>
      </c>
      <c r="BC203" s="134">
        <v>0</v>
      </c>
      <c r="BD203" s="134">
        <v>0</v>
      </c>
      <c r="BE203" s="134">
        <v>0</v>
      </c>
      <c r="BF203" s="134">
        <v>0</v>
      </c>
      <c r="BG203" s="134">
        <v>0</v>
      </c>
      <c r="BH203" s="134">
        <v>0</v>
      </c>
      <c r="BI203" s="134">
        <v>0</v>
      </c>
      <c r="BJ203" s="134">
        <v>0</v>
      </c>
      <c r="BK203" s="134">
        <v>0</v>
      </c>
      <c r="BL203" s="134">
        <v>0</v>
      </c>
      <c r="BM203" s="134">
        <v>0</v>
      </c>
      <c r="BN203" s="134">
        <v>0</v>
      </c>
      <c r="BO203" s="134">
        <v>1</v>
      </c>
      <c r="BP203" s="134">
        <v>0</v>
      </c>
      <c r="BQ203" s="116"/>
    </row>
    <row r="204" spans="1:69">
      <c r="A204" s="133" t="s">
        <v>455</v>
      </c>
      <c r="B204" s="134">
        <f t="shared" si="4"/>
        <v>162</v>
      </c>
      <c r="C204" s="134">
        <v>0</v>
      </c>
      <c r="D204" s="134">
        <v>0</v>
      </c>
      <c r="E204" s="134">
        <v>0</v>
      </c>
      <c r="F204" s="134">
        <v>0</v>
      </c>
      <c r="G204" s="134">
        <v>0</v>
      </c>
      <c r="H204" s="134">
        <v>0</v>
      </c>
      <c r="I204" s="134">
        <v>0</v>
      </c>
      <c r="J204" s="134">
        <v>0</v>
      </c>
      <c r="K204" s="134">
        <v>0</v>
      </c>
      <c r="L204" s="134">
        <v>0</v>
      </c>
      <c r="M204" s="134">
        <v>0</v>
      </c>
      <c r="N204" s="134">
        <v>0</v>
      </c>
      <c r="O204" s="134">
        <v>0</v>
      </c>
      <c r="P204" s="134">
        <v>0</v>
      </c>
      <c r="Q204" s="134">
        <v>0</v>
      </c>
      <c r="R204" s="134">
        <v>19</v>
      </c>
      <c r="S204" s="134">
        <v>0</v>
      </c>
      <c r="T204" s="134">
        <v>7</v>
      </c>
      <c r="U204" s="134">
        <v>0</v>
      </c>
      <c r="V204" s="134">
        <v>0</v>
      </c>
      <c r="W204" s="134">
        <v>0</v>
      </c>
      <c r="X204" s="134">
        <v>0</v>
      </c>
      <c r="Y204" s="134">
        <v>0</v>
      </c>
      <c r="Z204" s="134">
        <v>0</v>
      </c>
      <c r="AA204" s="134">
        <v>12</v>
      </c>
      <c r="AB204" s="134">
        <v>3</v>
      </c>
      <c r="AC204" s="134">
        <v>8</v>
      </c>
      <c r="AD204" s="134">
        <v>13</v>
      </c>
      <c r="AE204" s="134">
        <v>0</v>
      </c>
      <c r="AF204" s="134">
        <v>3</v>
      </c>
      <c r="AG204" s="134">
        <v>7</v>
      </c>
      <c r="AH204" s="134">
        <v>2</v>
      </c>
      <c r="AI204" s="134">
        <v>6</v>
      </c>
      <c r="AJ204" s="134">
        <v>0</v>
      </c>
      <c r="AK204" s="134">
        <v>0</v>
      </c>
      <c r="AL204" s="134">
        <v>0</v>
      </c>
      <c r="AM204" s="134">
        <v>2</v>
      </c>
      <c r="AN204" s="134">
        <v>1</v>
      </c>
      <c r="AO204" s="134">
        <v>6</v>
      </c>
      <c r="AP204" s="134">
        <v>7</v>
      </c>
      <c r="AQ204" s="134">
        <v>1</v>
      </c>
      <c r="AR204" s="134">
        <v>0</v>
      </c>
      <c r="AS204" s="134">
        <v>17</v>
      </c>
      <c r="AT204" s="134">
        <v>0</v>
      </c>
      <c r="AU204" s="134">
        <v>14</v>
      </c>
      <c r="AV204" s="134">
        <v>3</v>
      </c>
      <c r="AW204" s="134">
        <v>2</v>
      </c>
      <c r="AX204" s="134">
        <v>3</v>
      </c>
      <c r="AY204" s="134">
        <v>2</v>
      </c>
      <c r="AZ204" s="134">
        <v>1</v>
      </c>
      <c r="BA204" s="134">
        <v>3</v>
      </c>
      <c r="BB204" s="134">
        <v>3</v>
      </c>
      <c r="BC204" s="134">
        <v>0</v>
      </c>
      <c r="BD204" s="134">
        <v>1</v>
      </c>
      <c r="BE204" s="134">
        <v>1</v>
      </c>
      <c r="BF204" s="134">
        <v>3</v>
      </c>
      <c r="BG204" s="134">
        <v>0</v>
      </c>
      <c r="BH204" s="134">
        <v>2</v>
      </c>
      <c r="BI204" s="134">
        <v>0</v>
      </c>
      <c r="BJ204" s="134">
        <v>0</v>
      </c>
      <c r="BK204" s="134">
        <v>0</v>
      </c>
      <c r="BL204" s="134">
        <v>0</v>
      </c>
      <c r="BM204" s="134">
        <v>4</v>
      </c>
      <c r="BN204" s="134">
        <v>0</v>
      </c>
      <c r="BO204" s="134">
        <v>5</v>
      </c>
      <c r="BP204" s="134">
        <v>1</v>
      </c>
      <c r="BQ204" s="116"/>
    </row>
    <row r="205" spans="1:69">
      <c r="A205" s="133" t="s">
        <v>456</v>
      </c>
      <c r="B205" s="134">
        <f t="shared" si="4"/>
        <v>8</v>
      </c>
      <c r="C205" s="134">
        <v>0</v>
      </c>
      <c r="D205" s="134">
        <v>0</v>
      </c>
      <c r="E205" s="134">
        <v>0</v>
      </c>
      <c r="F205" s="134">
        <v>0</v>
      </c>
      <c r="G205" s="134">
        <v>0</v>
      </c>
      <c r="H205" s="134">
        <v>0</v>
      </c>
      <c r="I205" s="134">
        <v>0</v>
      </c>
      <c r="J205" s="134">
        <v>0</v>
      </c>
      <c r="K205" s="134">
        <v>0</v>
      </c>
      <c r="L205" s="134">
        <v>0</v>
      </c>
      <c r="M205" s="134">
        <v>0</v>
      </c>
      <c r="N205" s="134">
        <v>0</v>
      </c>
      <c r="O205" s="134">
        <v>0</v>
      </c>
      <c r="P205" s="134">
        <v>0</v>
      </c>
      <c r="Q205" s="134">
        <v>0</v>
      </c>
      <c r="R205" s="134">
        <v>0</v>
      </c>
      <c r="S205" s="134">
        <v>0</v>
      </c>
      <c r="T205" s="134">
        <v>0</v>
      </c>
      <c r="U205" s="134">
        <v>0</v>
      </c>
      <c r="V205" s="134">
        <v>0</v>
      </c>
      <c r="W205" s="134">
        <v>0</v>
      </c>
      <c r="X205" s="134">
        <v>2</v>
      </c>
      <c r="Y205" s="134">
        <v>0</v>
      </c>
      <c r="Z205" s="134">
        <v>0</v>
      </c>
      <c r="AA205" s="134">
        <v>2</v>
      </c>
      <c r="AB205" s="134">
        <v>0</v>
      </c>
      <c r="AC205" s="134">
        <v>0</v>
      </c>
      <c r="AD205" s="134">
        <v>0</v>
      </c>
      <c r="AE205" s="134">
        <v>0</v>
      </c>
      <c r="AF205" s="134">
        <v>0</v>
      </c>
      <c r="AG205" s="134">
        <v>3</v>
      </c>
      <c r="AH205" s="134">
        <v>0</v>
      </c>
      <c r="AI205" s="134">
        <v>0</v>
      </c>
      <c r="AJ205" s="134">
        <v>0</v>
      </c>
      <c r="AK205" s="134">
        <v>0</v>
      </c>
      <c r="AL205" s="134">
        <v>0</v>
      </c>
      <c r="AM205" s="134">
        <v>0</v>
      </c>
      <c r="AN205" s="134">
        <v>0</v>
      </c>
      <c r="AO205" s="134">
        <v>0</v>
      </c>
      <c r="AP205" s="134">
        <v>0</v>
      </c>
      <c r="AQ205" s="134">
        <v>0</v>
      </c>
      <c r="AR205" s="134">
        <v>0</v>
      </c>
      <c r="AS205" s="134">
        <v>0</v>
      </c>
      <c r="AT205" s="134">
        <v>0</v>
      </c>
      <c r="AU205" s="134">
        <v>1</v>
      </c>
      <c r="AV205" s="134">
        <v>0</v>
      </c>
      <c r="AW205" s="134">
        <v>0</v>
      </c>
      <c r="AX205" s="134">
        <v>0</v>
      </c>
      <c r="AY205" s="134">
        <v>0</v>
      </c>
      <c r="AZ205" s="134">
        <v>0</v>
      </c>
      <c r="BA205" s="134">
        <v>0</v>
      </c>
      <c r="BB205" s="134">
        <v>0</v>
      </c>
      <c r="BC205" s="134">
        <v>0</v>
      </c>
      <c r="BD205" s="134">
        <v>0</v>
      </c>
      <c r="BE205" s="134">
        <v>0</v>
      </c>
      <c r="BF205" s="134">
        <v>0</v>
      </c>
      <c r="BG205" s="134">
        <v>0</v>
      </c>
      <c r="BH205" s="134">
        <v>0</v>
      </c>
      <c r="BI205" s="134">
        <v>0</v>
      </c>
      <c r="BJ205" s="134">
        <v>0</v>
      </c>
      <c r="BK205" s="134">
        <v>0</v>
      </c>
      <c r="BL205" s="134">
        <v>0</v>
      </c>
      <c r="BM205" s="134">
        <v>0</v>
      </c>
      <c r="BN205" s="134">
        <v>0</v>
      </c>
      <c r="BO205" s="134">
        <v>0</v>
      </c>
      <c r="BP205" s="134">
        <v>0</v>
      </c>
      <c r="BQ205" s="116"/>
    </row>
    <row r="206" spans="1:69">
      <c r="A206" s="133" t="s">
        <v>457</v>
      </c>
      <c r="B206" s="134">
        <f t="shared" si="4"/>
        <v>6762</v>
      </c>
      <c r="C206" s="134">
        <v>4</v>
      </c>
      <c r="D206" s="134">
        <v>0</v>
      </c>
      <c r="E206" s="134">
        <v>11</v>
      </c>
      <c r="F206" s="134">
        <v>8</v>
      </c>
      <c r="G206" s="134">
        <v>6</v>
      </c>
      <c r="H206" s="134">
        <v>0</v>
      </c>
      <c r="I206" s="134">
        <v>6</v>
      </c>
      <c r="J206" s="134">
        <v>7</v>
      </c>
      <c r="K206" s="134">
        <v>12</v>
      </c>
      <c r="L206" s="134">
        <v>5</v>
      </c>
      <c r="M206" s="134">
        <v>18</v>
      </c>
      <c r="N206" s="134">
        <v>1</v>
      </c>
      <c r="O206" s="134">
        <v>4</v>
      </c>
      <c r="P206" s="134">
        <v>2</v>
      </c>
      <c r="Q206" s="134">
        <v>1</v>
      </c>
      <c r="R206" s="134">
        <v>5</v>
      </c>
      <c r="S206" s="134">
        <v>0</v>
      </c>
      <c r="T206" s="134">
        <v>0</v>
      </c>
      <c r="U206" s="134">
        <v>0</v>
      </c>
      <c r="V206" s="134">
        <v>0</v>
      </c>
      <c r="W206" s="134">
        <v>0</v>
      </c>
      <c r="X206" s="134">
        <v>319</v>
      </c>
      <c r="Y206" s="134">
        <v>0</v>
      </c>
      <c r="Z206" s="134">
        <v>0</v>
      </c>
      <c r="AA206" s="134">
        <v>477</v>
      </c>
      <c r="AB206" s="134">
        <v>365</v>
      </c>
      <c r="AC206" s="134">
        <v>552</v>
      </c>
      <c r="AD206" s="134">
        <v>7</v>
      </c>
      <c r="AE206" s="134">
        <v>242</v>
      </c>
      <c r="AF206" s="134">
        <v>37</v>
      </c>
      <c r="AG206" s="134">
        <v>850</v>
      </c>
      <c r="AH206" s="134">
        <v>77</v>
      </c>
      <c r="AI206" s="134">
        <v>215</v>
      </c>
      <c r="AJ206" s="134">
        <v>71</v>
      </c>
      <c r="AK206" s="134">
        <v>57</v>
      </c>
      <c r="AL206" s="134">
        <v>68</v>
      </c>
      <c r="AM206" s="134">
        <v>71</v>
      </c>
      <c r="AN206" s="134">
        <v>53</v>
      </c>
      <c r="AO206" s="134">
        <v>226</v>
      </c>
      <c r="AP206" s="134">
        <v>368</v>
      </c>
      <c r="AQ206" s="134">
        <v>26</v>
      </c>
      <c r="AR206" s="134">
        <v>64</v>
      </c>
      <c r="AS206" s="134">
        <v>140</v>
      </c>
      <c r="AT206" s="134">
        <v>23</v>
      </c>
      <c r="AU206" s="134">
        <v>334</v>
      </c>
      <c r="AV206" s="134">
        <v>92</v>
      </c>
      <c r="AW206" s="134">
        <v>60</v>
      </c>
      <c r="AX206" s="134">
        <v>26</v>
      </c>
      <c r="AY206" s="134">
        <v>146</v>
      </c>
      <c r="AZ206" s="134">
        <v>209</v>
      </c>
      <c r="BA206" s="134">
        <v>58</v>
      </c>
      <c r="BB206" s="134">
        <v>219</v>
      </c>
      <c r="BC206" s="134">
        <v>51</v>
      </c>
      <c r="BD206" s="134">
        <v>8</v>
      </c>
      <c r="BE206" s="134">
        <v>9</v>
      </c>
      <c r="BF206" s="134">
        <v>323</v>
      </c>
      <c r="BG206" s="134">
        <v>40</v>
      </c>
      <c r="BH206" s="134">
        <v>48</v>
      </c>
      <c r="BI206" s="134">
        <v>86</v>
      </c>
      <c r="BJ206" s="134">
        <v>93</v>
      </c>
      <c r="BK206" s="134">
        <v>0</v>
      </c>
      <c r="BL206" s="134">
        <v>75</v>
      </c>
      <c r="BM206" s="134">
        <v>142</v>
      </c>
      <c r="BN206" s="134">
        <v>24</v>
      </c>
      <c r="BO206" s="134">
        <v>266</v>
      </c>
      <c r="BP206" s="134">
        <v>55</v>
      </c>
      <c r="BQ206" s="116"/>
    </row>
    <row r="207" spans="1:69">
      <c r="A207" s="133" t="s">
        <v>458</v>
      </c>
      <c r="B207" s="134">
        <f t="shared" ref="B207:B270" si="5">SUM(C207:BP207)</f>
        <v>22</v>
      </c>
      <c r="C207" s="134">
        <v>0</v>
      </c>
      <c r="D207" s="134">
        <v>0</v>
      </c>
      <c r="E207" s="134">
        <v>0</v>
      </c>
      <c r="F207" s="134">
        <v>0</v>
      </c>
      <c r="G207" s="134">
        <v>0</v>
      </c>
      <c r="H207" s="134">
        <v>0</v>
      </c>
      <c r="I207" s="134">
        <v>0</v>
      </c>
      <c r="J207" s="134">
        <v>0</v>
      </c>
      <c r="K207" s="134">
        <v>0</v>
      </c>
      <c r="L207" s="134">
        <v>0</v>
      </c>
      <c r="M207" s="134">
        <v>0</v>
      </c>
      <c r="N207" s="134">
        <v>0</v>
      </c>
      <c r="O207" s="134">
        <v>0</v>
      </c>
      <c r="P207" s="134">
        <v>0</v>
      </c>
      <c r="Q207" s="134">
        <v>0</v>
      </c>
      <c r="R207" s="134">
        <v>2</v>
      </c>
      <c r="S207" s="134">
        <v>0</v>
      </c>
      <c r="T207" s="134">
        <v>0</v>
      </c>
      <c r="U207" s="134">
        <v>0</v>
      </c>
      <c r="V207" s="134">
        <v>0</v>
      </c>
      <c r="W207" s="134">
        <v>0</v>
      </c>
      <c r="X207" s="134">
        <v>0</v>
      </c>
      <c r="Y207" s="134">
        <v>0</v>
      </c>
      <c r="Z207" s="134">
        <v>0</v>
      </c>
      <c r="AA207" s="134">
        <v>2</v>
      </c>
      <c r="AB207" s="134">
        <v>2</v>
      </c>
      <c r="AC207" s="134">
        <v>1</v>
      </c>
      <c r="AD207" s="134">
        <v>0</v>
      </c>
      <c r="AE207" s="134">
        <v>0</v>
      </c>
      <c r="AF207" s="134">
        <v>1</v>
      </c>
      <c r="AG207" s="134">
        <v>0</v>
      </c>
      <c r="AH207" s="134">
        <v>0</v>
      </c>
      <c r="AI207" s="134">
        <v>0</v>
      </c>
      <c r="AJ207" s="134">
        <v>0</v>
      </c>
      <c r="AK207" s="134">
        <v>0</v>
      </c>
      <c r="AL207" s="134">
        <v>0</v>
      </c>
      <c r="AM207" s="134">
        <v>0</v>
      </c>
      <c r="AN207" s="134">
        <v>0</v>
      </c>
      <c r="AO207" s="134">
        <v>1</v>
      </c>
      <c r="AP207" s="134">
        <v>0</v>
      </c>
      <c r="AQ207" s="134">
        <v>0</v>
      </c>
      <c r="AR207" s="134">
        <v>0</v>
      </c>
      <c r="AS207" s="134">
        <v>0</v>
      </c>
      <c r="AT207" s="134">
        <v>0</v>
      </c>
      <c r="AU207" s="134">
        <v>0</v>
      </c>
      <c r="AV207" s="134">
        <v>3</v>
      </c>
      <c r="AW207" s="134">
        <v>0</v>
      </c>
      <c r="AX207" s="134">
        <v>0</v>
      </c>
      <c r="AY207" s="134">
        <v>0</v>
      </c>
      <c r="AZ207" s="134">
        <v>1</v>
      </c>
      <c r="BA207" s="134">
        <v>1</v>
      </c>
      <c r="BB207" s="134">
        <v>0</v>
      </c>
      <c r="BC207" s="134">
        <v>1</v>
      </c>
      <c r="BD207" s="134">
        <v>0</v>
      </c>
      <c r="BE207" s="134">
        <v>2</v>
      </c>
      <c r="BF207" s="134">
        <v>0</v>
      </c>
      <c r="BG207" s="134">
        <v>1</v>
      </c>
      <c r="BH207" s="134">
        <v>0</v>
      </c>
      <c r="BI207" s="134">
        <v>0</v>
      </c>
      <c r="BJ207" s="134">
        <v>3</v>
      </c>
      <c r="BK207" s="134">
        <v>0</v>
      </c>
      <c r="BL207" s="134">
        <v>0</v>
      </c>
      <c r="BM207" s="134">
        <v>0</v>
      </c>
      <c r="BN207" s="134">
        <v>0</v>
      </c>
      <c r="BO207" s="134">
        <v>1</v>
      </c>
      <c r="BP207" s="134">
        <v>0</v>
      </c>
      <c r="BQ207" s="116"/>
    </row>
    <row r="208" spans="1:69">
      <c r="A208" s="133" t="s">
        <v>459</v>
      </c>
      <c r="B208" s="134">
        <f t="shared" si="5"/>
        <v>6</v>
      </c>
      <c r="C208" s="134">
        <v>0</v>
      </c>
      <c r="D208" s="134">
        <v>0</v>
      </c>
      <c r="E208" s="134">
        <v>0</v>
      </c>
      <c r="F208" s="134">
        <v>0</v>
      </c>
      <c r="G208" s="134">
        <v>0</v>
      </c>
      <c r="H208" s="134">
        <v>0</v>
      </c>
      <c r="I208" s="134">
        <v>0</v>
      </c>
      <c r="J208" s="134">
        <v>0</v>
      </c>
      <c r="K208" s="134">
        <v>0</v>
      </c>
      <c r="L208" s="134">
        <v>0</v>
      </c>
      <c r="M208" s="134">
        <v>0</v>
      </c>
      <c r="N208" s="134">
        <v>0</v>
      </c>
      <c r="O208" s="134">
        <v>0</v>
      </c>
      <c r="P208" s="134">
        <v>0</v>
      </c>
      <c r="Q208" s="134">
        <v>2</v>
      </c>
      <c r="R208" s="134">
        <v>0</v>
      </c>
      <c r="S208" s="134">
        <v>0</v>
      </c>
      <c r="T208" s="134">
        <v>1</v>
      </c>
      <c r="U208" s="134">
        <v>0</v>
      </c>
      <c r="V208" s="134">
        <v>0</v>
      </c>
      <c r="W208" s="134">
        <v>0</v>
      </c>
      <c r="X208" s="134">
        <v>0</v>
      </c>
      <c r="Y208" s="134">
        <v>0</v>
      </c>
      <c r="Z208" s="134">
        <v>0</v>
      </c>
      <c r="AA208" s="134">
        <v>0</v>
      </c>
      <c r="AB208" s="134">
        <v>0</v>
      </c>
      <c r="AC208" s="134">
        <v>0</v>
      </c>
      <c r="AD208" s="134">
        <v>0</v>
      </c>
      <c r="AE208" s="134">
        <v>0</v>
      </c>
      <c r="AF208" s="134">
        <v>0</v>
      </c>
      <c r="AG208" s="134">
        <v>0</v>
      </c>
      <c r="AH208" s="134">
        <v>0</v>
      </c>
      <c r="AI208" s="134">
        <v>1</v>
      </c>
      <c r="AJ208" s="134">
        <v>0</v>
      </c>
      <c r="AK208" s="134">
        <v>0</v>
      </c>
      <c r="AL208" s="134">
        <v>0</v>
      </c>
      <c r="AM208" s="134">
        <v>0</v>
      </c>
      <c r="AN208" s="134">
        <v>0</v>
      </c>
      <c r="AO208" s="134">
        <v>0</v>
      </c>
      <c r="AP208" s="134">
        <v>1</v>
      </c>
      <c r="AQ208" s="134">
        <v>0</v>
      </c>
      <c r="AR208" s="134">
        <v>0</v>
      </c>
      <c r="AS208" s="134">
        <v>0</v>
      </c>
      <c r="AT208" s="134">
        <v>0</v>
      </c>
      <c r="AU208" s="134">
        <v>1</v>
      </c>
      <c r="AV208" s="134">
        <v>0</v>
      </c>
      <c r="AW208" s="134">
        <v>0</v>
      </c>
      <c r="AX208" s="134">
        <v>0</v>
      </c>
      <c r="AY208" s="134">
        <v>0</v>
      </c>
      <c r="AZ208" s="134">
        <v>0</v>
      </c>
      <c r="BA208" s="134">
        <v>0</v>
      </c>
      <c r="BB208" s="134">
        <v>0</v>
      </c>
      <c r="BC208" s="134">
        <v>0</v>
      </c>
      <c r="BD208" s="134">
        <v>0</v>
      </c>
      <c r="BE208" s="134">
        <v>0</v>
      </c>
      <c r="BF208" s="134">
        <v>0</v>
      </c>
      <c r="BG208" s="134">
        <v>0</v>
      </c>
      <c r="BH208" s="134">
        <v>0</v>
      </c>
      <c r="BI208" s="134">
        <v>0</v>
      </c>
      <c r="BJ208" s="134">
        <v>0</v>
      </c>
      <c r="BK208" s="134">
        <v>0</v>
      </c>
      <c r="BL208" s="134">
        <v>0</v>
      </c>
      <c r="BM208" s="134">
        <v>0</v>
      </c>
      <c r="BN208" s="134">
        <v>0</v>
      </c>
      <c r="BO208" s="134">
        <v>0</v>
      </c>
      <c r="BP208" s="134">
        <v>0</v>
      </c>
      <c r="BQ208" s="116"/>
    </row>
    <row r="209" spans="1:69">
      <c r="A209" s="133" t="s">
        <v>460</v>
      </c>
      <c r="B209" s="134">
        <f t="shared" si="5"/>
        <v>1</v>
      </c>
      <c r="C209" s="134">
        <v>0</v>
      </c>
      <c r="D209" s="134">
        <v>0</v>
      </c>
      <c r="E209" s="134">
        <v>0</v>
      </c>
      <c r="F209" s="134">
        <v>0</v>
      </c>
      <c r="G209" s="134">
        <v>0</v>
      </c>
      <c r="H209" s="134">
        <v>0</v>
      </c>
      <c r="I209" s="134">
        <v>0</v>
      </c>
      <c r="J209" s="134">
        <v>0</v>
      </c>
      <c r="K209" s="134">
        <v>0</v>
      </c>
      <c r="L209" s="134">
        <v>0</v>
      </c>
      <c r="M209" s="134">
        <v>0</v>
      </c>
      <c r="N209" s="134">
        <v>0</v>
      </c>
      <c r="O209" s="134">
        <v>1</v>
      </c>
      <c r="P209" s="134">
        <v>0</v>
      </c>
      <c r="Q209" s="134">
        <v>0</v>
      </c>
      <c r="R209" s="134">
        <v>0</v>
      </c>
      <c r="S209" s="134">
        <v>0</v>
      </c>
      <c r="T209" s="134">
        <v>0</v>
      </c>
      <c r="U209" s="134">
        <v>0</v>
      </c>
      <c r="V209" s="134">
        <v>0</v>
      </c>
      <c r="W209" s="134">
        <v>0</v>
      </c>
      <c r="X209" s="134">
        <v>0</v>
      </c>
      <c r="Y209" s="134">
        <v>0</v>
      </c>
      <c r="Z209" s="134">
        <v>0</v>
      </c>
      <c r="AA209" s="134">
        <v>0</v>
      </c>
      <c r="AB209" s="134">
        <v>0</v>
      </c>
      <c r="AC209" s="134">
        <v>0</v>
      </c>
      <c r="AD209" s="134">
        <v>0</v>
      </c>
      <c r="AE209" s="134">
        <v>0</v>
      </c>
      <c r="AF209" s="134">
        <v>0</v>
      </c>
      <c r="AG209" s="134">
        <v>0</v>
      </c>
      <c r="AH209" s="134">
        <v>0</v>
      </c>
      <c r="AI209" s="134">
        <v>0</v>
      </c>
      <c r="AJ209" s="134">
        <v>0</v>
      </c>
      <c r="AK209" s="134">
        <v>0</v>
      </c>
      <c r="AL209" s="134">
        <v>0</v>
      </c>
      <c r="AM209" s="134">
        <v>0</v>
      </c>
      <c r="AN209" s="134">
        <v>0</v>
      </c>
      <c r="AO209" s="134">
        <v>0</v>
      </c>
      <c r="AP209" s="134">
        <v>0</v>
      </c>
      <c r="AQ209" s="134">
        <v>0</v>
      </c>
      <c r="AR209" s="134">
        <v>0</v>
      </c>
      <c r="AS209" s="134">
        <v>0</v>
      </c>
      <c r="AT209" s="134">
        <v>0</v>
      </c>
      <c r="AU209" s="134">
        <v>0</v>
      </c>
      <c r="AV209" s="134">
        <v>0</v>
      </c>
      <c r="AW209" s="134">
        <v>0</v>
      </c>
      <c r="AX209" s="134">
        <v>0</v>
      </c>
      <c r="AY209" s="134">
        <v>0</v>
      </c>
      <c r="AZ209" s="134">
        <v>0</v>
      </c>
      <c r="BA209" s="134">
        <v>0</v>
      </c>
      <c r="BB209" s="134">
        <v>0</v>
      </c>
      <c r="BC209" s="134">
        <v>0</v>
      </c>
      <c r="BD209" s="134">
        <v>0</v>
      </c>
      <c r="BE209" s="134">
        <v>0</v>
      </c>
      <c r="BF209" s="134">
        <v>0</v>
      </c>
      <c r="BG209" s="134">
        <v>0</v>
      </c>
      <c r="BH209" s="134">
        <v>0</v>
      </c>
      <c r="BI209" s="134">
        <v>0</v>
      </c>
      <c r="BJ209" s="134">
        <v>0</v>
      </c>
      <c r="BK209" s="134">
        <v>0</v>
      </c>
      <c r="BL209" s="134">
        <v>0</v>
      </c>
      <c r="BM209" s="134">
        <v>0</v>
      </c>
      <c r="BN209" s="134">
        <v>0</v>
      </c>
      <c r="BO209" s="134">
        <v>0</v>
      </c>
      <c r="BP209" s="134">
        <v>0</v>
      </c>
      <c r="BQ209" s="116"/>
    </row>
    <row r="210" spans="1:69">
      <c r="A210" s="137" t="s">
        <v>461</v>
      </c>
      <c r="B210" s="134">
        <f t="shared" si="5"/>
        <v>14</v>
      </c>
      <c r="C210" s="134">
        <v>0</v>
      </c>
      <c r="D210" s="134">
        <v>0</v>
      </c>
      <c r="E210" s="134">
        <v>0</v>
      </c>
      <c r="F210" s="134">
        <v>0</v>
      </c>
      <c r="G210" s="134">
        <v>0</v>
      </c>
      <c r="H210" s="134">
        <v>0</v>
      </c>
      <c r="I210" s="134">
        <v>0</v>
      </c>
      <c r="J210" s="134">
        <v>2</v>
      </c>
      <c r="K210" s="134">
        <v>4</v>
      </c>
      <c r="L210" s="134">
        <v>0</v>
      </c>
      <c r="M210" s="134">
        <v>0</v>
      </c>
      <c r="N210" s="134">
        <v>0</v>
      </c>
      <c r="O210" s="134">
        <v>0</v>
      </c>
      <c r="P210" s="134">
        <v>0</v>
      </c>
      <c r="Q210" s="134">
        <v>0</v>
      </c>
      <c r="R210" s="134">
        <v>0</v>
      </c>
      <c r="S210" s="134">
        <v>0</v>
      </c>
      <c r="T210" s="134">
        <v>0</v>
      </c>
      <c r="U210" s="134">
        <v>0</v>
      </c>
      <c r="V210" s="134">
        <v>0</v>
      </c>
      <c r="W210" s="134">
        <v>0</v>
      </c>
      <c r="X210" s="134">
        <v>0</v>
      </c>
      <c r="Y210" s="134">
        <v>0</v>
      </c>
      <c r="Z210" s="134">
        <v>0</v>
      </c>
      <c r="AA210" s="134">
        <v>0</v>
      </c>
      <c r="AB210" s="134">
        <v>0</v>
      </c>
      <c r="AC210" s="134">
        <v>0</v>
      </c>
      <c r="AD210" s="134">
        <v>0</v>
      </c>
      <c r="AE210" s="134">
        <v>0</v>
      </c>
      <c r="AF210" s="134">
        <v>0</v>
      </c>
      <c r="AG210" s="134">
        <v>0</v>
      </c>
      <c r="AH210" s="134">
        <v>0</v>
      </c>
      <c r="AI210" s="134">
        <v>0</v>
      </c>
      <c r="AJ210" s="134">
        <v>0</v>
      </c>
      <c r="AK210" s="134">
        <v>0</v>
      </c>
      <c r="AL210" s="134">
        <v>0</v>
      </c>
      <c r="AM210" s="134">
        <v>0</v>
      </c>
      <c r="AN210" s="134">
        <v>0</v>
      </c>
      <c r="AO210" s="134">
        <v>0</v>
      </c>
      <c r="AP210" s="134">
        <v>0</v>
      </c>
      <c r="AQ210" s="134">
        <v>0</v>
      </c>
      <c r="AR210" s="134">
        <v>0</v>
      </c>
      <c r="AS210" s="134">
        <v>0</v>
      </c>
      <c r="AT210" s="134">
        <v>0</v>
      </c>
      <c r="AU210" s="134">
        <v>1</v>
      </c>
      <c r="AV210" s="134">
        <v>0</v>
      </c>
      <c r="AW210" s="134">
        <v>0</v>
      </c>
      <c r="AX210" s="134">
        <v>4</v>
      </c>
      <c r="AY210" s="134">
        <v>0</v>
      </c>
      <c r="AZ210" s="134">
        <v>0</v>
      </c>
      <c r="BA210" s="134">
        <v>0</v>
      </c>
      <c r="BB210" s="134">
        <v>0</v>
      </c>
      <c r="BC210" s="134">
        <v>0</v>
      </c>
      <c r="BD210" s="134">
        <v>0</v>
      </c>
      <c r="BE210" s="134">
        <v>0</v>
      </c>
      <c r="BF210" s="134">
        <v>0</v>
      </c>
      <c r="BG210" s="134">
        <v>0</v>
      </c>
      <c r="BH210" s="134">
        <v>0</v>
      </c>
      <c r="BI210" s="134">
        <v>0</v>
      </c>
      <c r="BJ210" s="134">
        <v>0</v>
      </c>
      <c r="BK210" s="134">
        <v>2</v>
      </c>
      <c r="BL210" s="134">
        <v>0</v>
      </c>
      <c r="BM210" s="134">
        <v>0</v>
      </c>
      <c r="BN210" s="134">
        <v>0</v>
      </c>
      <c r="BO210" s="134">
        <v>1</v>
      </c>
      <c r="BP210" s="134">
        <v>0</v>
      </c>
      <c r="BQ210" s="116"/>
    </row>
    <row r="211" spans="1:69">
      <c r="A211" s="138" t="s">
        <v>462</v>
      </c>
      <c r="B211" s="134">
        <f t="shared" si="5"/>
        <v>3</v>
      </c>
      <c r="C211" s="134">
        <v>0</v>
      </c>
      <c r="D211" s="134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134">
        <v>0</v>
      </c>
      <c r="K211" s="134">
        <v>0</v>
      </c>
      <c r="L211" s="134">
        <v>0</v>
      </c>
      <c r="M211" s="134">
        <v>0</v>
      </c>
      <c r="N211" s="134">
        <v>0</v>
      </c>
      <c r="O211" s="134">
        <v>0</v>
      </c>
      <c r="P211" s="134">
        <v>0</v>
      </c>
      <c r="Q211" s="134">
        <v>1</v>
      </c>
      <c r="R211" s="134">
        <v>0</v>
      </c>
      <c r="S211" s="134">
        <v>0</v>
      </c>
      <c r="T211" s="134">
        <v>0</v>
      </c>
      <c r="U211" s="134">
        <v>0</v>
      </c>
      <c r="V211" s="134">
        <v>0</v>
      </c>
      <c r="W211" s="134">
        <v>0</v>
      </c>
      <c r="X211" s="134">
        <v>0</v>
      </c>
      <c r="Y211" s="134">
        <v>0</v>
      </c>
      <c r="Z211" s="134">
        <v>0</v>
      </c>
      <c r="AA211" s="134">
        <v>0</v>
      </c>
      <c r="AB211" s="134">
        <v>0</v>
      </c>
      <c r="AC211" s="134">
        <v>0</v>
      </c>
      <c r="AD211" s="134">
        <v>0</v>
      </c>
      <c r="AE211" s="134">
        <v>0</v>
      </c>
      <c r="AF211" s="134">
        <v>0</v>
      </c>
      <c r="AG211" s="134">
        <v>0</v>
      </c>
      <c r="AH211" s="134">
        <v>0</v>
      </c>
      <c r="AI211" s="134">
        <v>0</v>
      </c>
      <c r="AJ211" s="134">
        <v>0</v>
      </c>
      <c r="AK211" s="134">
        <v>0</v>
      </c>
      <c r="AL211" s="134">
        <v>0</v>
      </c>
      <c r="AM211" s="134">
        <v>0</v>
      </c>
      <c r="AN211" s="134">
        <v>0</v>
      </c>
      <c r="AO211" s="134">
        <v>0</v>
      </c>
      <c r="AP211" s="134">
        <v>0</v>
      </c>
      <c r="AQ211" s="134">
        <v>0</v>
      </c>
      <c r="AR211" s="134">
        <v>0</v>
      </c>
      <c r="AS211" s="134">
        <v>0</v>
      </c>
      <c r="AT211" s="134">
        <v>0</v>
      </c>
      <c r="AU211" s="134">
        <v>0</v>
      </c>
      <c r="AV211" s="134">
        <v>1</v>
      </c>
      <c r="AW211" s="134">
        <v>0</v>
      </c>
      <c r="AX211" s="134">
        <v>0</v>
      </c>
      <c r="AY211" s="134">
        <v>0</v>
      </c>
      <c r="AZ211" s="134">
        <v>0</v>
      </c>
      <c r="BA211" s="134">
        <v>1</v>
      </c>
      <c r="BB211" s="134">
        <v>0</v>
      </c>
      <c r="BC211" s="134">
        <v>0</v>
      </c>
      <c r="BD211" s="134">
        <v>0</v>
      </c>
      <c r="BE211" s="134">
        <v>0</v>
      </c>
      <c r="BF211" s="134">
        <v>0</v>
      </c>
      <c r="BG211" s="134">
        <v>0</v>
      </c>
      <c r="BH211" s="134">
        <v>0</v>
      </c>
      <c r="BI211" s="134">
        <v>0</v>
      </c>
      <c r="BJ211" s="134">
        <v>0</v>
      </c>
      <c r="BK211" s="134">
        <v>0</v>
      </c>
      <c r="BL211" s="134">
        <v>0</v>
      </c>
      <c r="BM211" s="134">
        <v>0</v>
      </c>
      <c r="BN211" s="134">
        <v>0</v>
      </c>
      <c r="BO211" s="134">
        <v>0</v>
      </c>
      <c r="BP211" s="134">
        <v>0</v>
      </c>
      <c r="BQ211" s="116"/>
    </row>
    <row r="212" spans="1:69">
      <c r="A212" s="110" t="s">
        <v>463</v>
      </c>
      <c r="B212" s="134">
        <f t="shared" si="5"/>
        <v>12</v>
      </c>
      <c r="C212" s="134">
        <v>0</v>
      </c>
      <c r="D212" s="134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134">
        <v>0</v>
      </c>
      <c r="K212" s="134">
        <v>0</v>
      </c>
      <c r="L212" s="134">
        <v>0</v>
      </c>
      <c r="M212" s="134">
        <v>0</v>
      </c>
      <c r="N212" s="134">
        <v>0</v>
      </c>
      <c r="O212" s="134">
        <v>0</v>
      </c>
      <c r="P212" s="134">
        <v>0</v>
      </c>
      <c r="Q212" s="134">
        <v>2</v>
      </c>
      <c r="R212" s="134">
        <v>0</v>
      </c>
      <c r="S212" s="134">
        <v>0</v>
      </c>
      <c r="T212" s="134">
        <v>0</v>
      </c>
      <c r="U212" s="134">
        <v>3</v>
      </c>
      <c r="V212" s="134">
        <v>0</v>
      </c>
      <c r="W212" s="134">
        <v>0</v>
      </c>
      <c r="X212" s="134">
        <v>0</v>
      </c>
      <c r="Y212" s="134">
        <v>0</v>
      </c>
      <c r="Z212" s="134">
        <v>0</v>
      </c>
      <c r="AA212" s="134">
        <v>3</v>
      </c>
      <c r="AB212" s="134">
        <v>0</v>
      </c>
      <c r="AC212" s="134">
        <v>0</v>
      </c>
      <c r="AD212" s="134">
        <v>0</v>
      </c>
      <c r="AE212" s="134">
        <v>0</v>
      </c>
      <c r="AF212" s="134">
        <v>0</v>
      </c>
      <c r="AG212" s="134">
        <v>0</v>
      </c>
      <c r="AH212" s="134">
        <v>0</v>
      </c>
      <c r="AI212" s="134">
        <v>0</v>
      </c>
      <c r="AJ212" s="134">
        <v>0</v>
      </c>
      <c r="AK212" s="134">
        <v>0</v>
      </c>
      <c r="AL212" s="134">
        <v>0</v>
      </c>
      <c r="AM212" s="134">
        <v>0</v>
      </c>
      <c r="AN212" s="134">
        <v>0</v>
      </c>
      <c r="AO212" s="134">
        <v>0</v>
      </c>
      <c r="AP212" s="134">
        <v>0</v>
      </c>
      <c r="AQ212" s="134">
        <v>0</v>
      </c>
      <c r="AR212" s="134">
        <v>0</v>
      </c>
      <c r="AS212" s="134">
        <v>0</v>
      </c>
      <c r="AT212" s="134">
        <v>0</v>
      </c>
      <c r="AU212" s="134">
        <v>0</v>
      </c>
      <c r="AV212" s="134">
        <v>1</v>
      </c>
      <c r="AW212" s="134">
        <v>0</v>
      </c>
      <c r="AX212" s="134">
        <v>0</v>
      </c>
      <c r="AY212" s="134">
        <v>2</v>
      </c>
      <c r="AZ212" s="134">
        <v>0</v>
      </c>
      <c r="BA212" s="134">
        <v>0</v>
      </c>
      <c r="BB212" s="134">
        <v>0</v>
      </c>
      <c r="BC212" s="134">
        <v>0</v>
      </c>
      <c r="BD212" s="134">
        <v>0</v>
      </c>
      <c r="BE212" s="134">
        <v>0</v>
      </c>
      <c r="BF212" s="134">
        <v>0</v>
      </c>
      <c r="BG212" s="134">
        <v>0</v>
      </c>
      <c r="BH212" s="134">
        <v>0</v>
      </c>
      <c r="BI212" s="134">
        <v>0</v>
      </c>
      <c r="BJ212" s="134">
        <v>0</v>
      </c>
      <c r="BK212" s="134">
        <v>0</v>
      </c>
      <c r="BL212" s="134">
        <v>0</v>
      </c>
      <c r="BM212" s="134">
        <v>0</v>
      </c>
      <c r="BN212" s="134">
        <v>0</v>
      </c>
      <c r="BO212" s="134">
        <v>1</v>
      </c>
      <c r="BP212" s="134">
        <v>0</v>
      </c>
      <c r="BQ212" s="116"/>
    </row>
    <row r="213" spans="1:69">
      <c r="A213" s="110" t="s">
        <v>464</v>
      </c>
      <c r="B213" s="134">
        <f t="shared" si="5"/>
        <v>1</v>
      </c>
      <c r="C213" s="134">
        <v>0</v>
      </c>
      <c r="D213" s="134">
        <v>0</v>
      </c>
      <c r="E213" s="134">
        <v>0</v>
      </c>
      <c r="F213" s="134">
        <v>0</v>
      </c>
      <c r="G213" s="134">
        <v>0</v>
      </c>
      <c r="H213" s="134">
        <v>0</v>
      </c>
      <c r="I213" s="134">
        <v>0</v>
      </c>
      <c r="J213" s="134">
        <v>0</v>
      </c>
      <c r="K213" s="134">
        <v>0</v>
      </c>
      <c r="L213" s="134">
        <v>0</v>
      </c>
      <c r="M213" s="134">
        <v>0</v>
      </c>
      <c r="N213" s="134">
        <v>0</v>
      </c>
      <c r="O213" s="134">
        <v>0</v>
      </c>
      <c r="P213" s="134">
        <v>0</v>
      </c>
      <c r="Q213" s="134">
        <v>1</v>
      </c>
      <c r="R213" s="134">
        <v>0</v>
      </c>
      <c r="S213" s="134">
        <v>0</v>
      </c>
      <c r="T213" s="134">
        <v>0</v>
      </c>
      <c r="U213" s="134">
        <v>0</v>
      </c>
      <c r="V213" s="134">
        <v>0</v>
      </c>
      <c r="W213" s="134">
        <v>0</v>
      </c>
      <c r="X213" s="134">
        <v>0</v>
      </c>
      <c r="Y213" s="134">
        <v>0</v>
      </c>
      <c r="Z213" s="134">
        <v>0</v>
      </c>
      <c r="AA213" s="134">
        <v>0</v>
      </c>
      <c r="AB213" s="134">
        <v>0</v>
      </c>
      <c r="AC213" s="134">
        <v>0</v>
      </c>
      <c r="AD213" s="134">
        <v>0</v>
      </c>
      <c r="AE213" s="134">
        <v>0</v>
      </c>
      <c r="AF213" s="134">
        <v>0</v>
      </c>
      <c r="AG213" s="134">
        <v>0</v>
      </c>
      <c r="AH213" s="134">
        <v>0</v>
      </c>
      <c r="AI213" s="134">
        <v>0</v>
      </c>
      <c r="AJ213" s="134">
        <v>0</v>
      </c>
      <c r="AK213" s="134">
        <v>0</v>
      </c>
      <c r="AL213" s="134">
        <v>0</v>
      </c>
      <c r="AM213" s="134">
        <v>0</v>
      </c>
      <c r="AN213" s="134">
        <v>0</v>
      </c>
      <c r="AO213" s="134">
        <v>0</v>
      </c>
      <c r="AP213" s="134">
        <v>0</v>
      </c>
      <c r="AQ213" s="134">
        <v>0</v>
      </c>
      <c r="AR213" s="134">
        <v>0</v>
      </c>
      <c r="AS213" s="134">
        <v>0</v>
      </c>
      <c r="AT213" s="134">
        <v>0</v>
      </c>
      <c r="AU213" s="134">
        <v>0</v>
      </c>
      <c r="AV213" s="134">
        <v>0</v>
      </c>
      <c r="AW213" s="134">
        <v>0</v>
      </c>
      <c r="AX213" s="134">
        <v>0</v>
      </c>
      <c r="AY213" s="134">
        <v>0</v>
      </c>
      <c r="AZ213" s="134">
        <v>0</v>
      </c>
      <c r="BA213" s="134">
        <v>0</v>
      </c>
      <c r="BB213" s="134">
        <v>0</v>
      </c>
      <c r="BC213" s="134">
        <v>0</v>
      </c>
      <c r="BD213" s="134">
        <v>0</v>
      </c>
      <c r="BE213" s="134">
        <v>0</v>
      </c>
      <c r="BF213" s="134">
        <v>0</v>
      </c>
      <c r="BG213" s="134">
        <v>0</v>
      </c>
      <c r="BH213" s="134">
        <v>0</v>
      </c>
      <c r="BI213" s="134">
        <v>0</v>
      </c>
      <c r="BJ213" s="134">
        <v>0</v>
      </c>
      <c r="BK213" s="134">
        <v>0</v>
      </c>
      <c r="BL213" s="134">
        <v>0</v>
      </c>
      <c r="BM213" s="134">
        <v>0</v>
      </c>
      <c r="BN213" s="134">
        <v>0</v>
      </c>
      <c r="BO213" s="134">
        <v>0</v>
      </c>
      <c r="BP213" s="134">
        <v>0</v>
      </c>
      <c r="BQ213" s="116"/>
    </row>
    <row r="214" spans="1:69">
      <c r="A214" s="110" t="s">
        <v>465</v>
      </c>
      <c r="B214" s="134">
        <f t="shared" si="5"/>
        <v>14</v>
      </c>
      <c r="C214" s="134">
        <v>1</v>
      </c>
      <c r="D214" s="134">
        <v>0</v>
      </c>
      <c r="E214" s="134">
        <v>0</v>
      </c>
      <c r="F214" s="134">
        <v>0</v>
      </c>
      <c r="G214" s="134">
        <v>0</v>
      </c>
      <c r="H214" s="134">
        <v>0</v>
      </c>
      <c r="I214" s="134">
        <v>0</v>
      </c>
      <c r="J214" s="134">
        <v>0</v>
      </c>
      <c r="K214" s="134">
        <v>0</v>
      </c>
      <c r="L214" s="134">
        <v>0</v>
      </c>
      <c r="M214" s="134">
        <v>0</v>
      </c>
      <c r="N214" s="134">
        <v>0</v>
      </c>
      <c r="O214" s="134">
        <v>0</v>
      </c>
      <c r="P214" s="134">
        <v>0</v>
      </c>
      <c r="Q214" s="134">
        <v>1</v>
      </c>
      <c r="R214" s="134">
        <v>2</v>
      </c>
      <c r="S214" s="134">
        <v>0</v>
      </c>
      <c r="T214" s="134">
        <v>0</v>
      </c>
      <c r="U214" s="134">
        <v>0</v>
      </c>
      <c r="V214" s="134">
        <v>0</v>
      </c>
      <c r="W214" s="134">
        <v>0</v>
      </c>
      <c r="X214" s="134">
        <v>0</v>
      </c>
      <c r="Y214" s="134">
        <v>0</v>
      </c>
      <c r="Z214" s="134">
        <v>0</v>
      </c>
      <c r="AA214" s="134">
        <v>0</v>
      </c>
      <c r="AB214" s="134">
        <v>0</v>
      </c>
      <c r="AC214" s="134">
        <v>2</v>
      </c>
      <c r="AD214" s="134">
        <v>0</v>
      </c>
      <c r="AE214" s="134">
        <v>0</v>
      </c>
      <c r="AF214" s="134">
        <v>0</v>
      </c>
      <c r="AG214" s="134">
        <v>0</v>
      </c>
      <c r="AH214" s="134">
        <v>1</v>
      </c>
      <c r="AI214" s="134">
        <v>0</v>
      </c>
      <c r="AJ214" s="134">
        <v>0</v>
      </c>
      <c r="AK214" s="134">
        <v>0</v>
      </c>
      <c r="AL214" s="134">
        <v>1</v>
      </c>
      <c r="AM214" s="134">
        <v>0</v>
      </c>
      <c r="AN214" s="134">
        <v>0</v>
      </c>
      <c r="AO214" s="134">
        <v>1</v>
      </c>
      <c r="AP214" s="134">
        <v>1</v>
      </c>
      <c r="AQ214" s="134">
        <v>0</v>
      </c>
      <c r="AR214" s="134">
        <v>0</v>
      </c>
      <c r="AS214" s="134">
        <v>0</v>
      </c>
      <c r="AT214" s="134">
        <v>0</v>
      </c>
      <c r="AU214" s="134">
        <v>0</v>
      </c>
      <c r="AV214" s="134">
        <v>0</v>
      </c>
      <c r="AW214" s="134">
        <v>0</v>
      </c>
      <c r="AX214" s="134">
        <v>0</v>
      </c>
      <c r="AY214" s="134">
        <v>0</v>
      </c>
      <c r="AZ214" s="134">
        <v>0</v>
      </c>
      <c r="BA214" s="134">
        <v>0</v>
      </c>
      <c r="BB214" s="134">
        <v>0</v>
      </c>
      <c r="BC214" s="134">
        <v>1</v>
      </c>
      <c r="BD214" s="134">
        <v>0</v>
      </c>
      <c r="BE214" s="134">
        <v>0</v>
      </c>
      <c r="BF214" s="134">
        <v>0</v>
      </c>
      <c r="BG214" s="134">
        <v>1</v>
      </c>
      <c r="BH214" s="134">
        <v>0</v>
      </c>
      <c r="BI214" s="134">
        <v>0</v>
      </c>
      <c r="BJ214" s="134">
        <v>1</v>
      </c>
      <c r="BK214" s="134">
        <v>0</v>
      </c>
      <c r="BL214" s="134">
        <v>0</v>
      </c>
      <c r="BM214" s="134">
        <v>0</v>
      </c>
      <c r="BN214" s="134">
        <v>1</v>
      </c>
      <c r="BO214" s="134">
        <v>0</v>
      </c>
      <c r="BP214" s="134">
        <v>0</v>
      </c>
      <c r="BQ214" s="116"/>
    </row>
    <row r="215" spans="1:69">
      <c r="A215" s="110" t="s">
        <v>466</v>
      </c>
      <c r="B215" s="134">
        <f t="shared" si="5"/>
        <v>6</v>
      </c>
      <c r="C215" s="134">
        <v>0</v>
      </c>
      <c r="D215" s="134">
        <v>0</v>
      </c>
      <c r="E215" s="134">
        <v>0</v>
      </c>
      <c r="F215" s="134">
        <v>0</v>
      </c>
      <c r="G215" s="134">
        <v>0</v>
      </c>
      <c r="H215" s="134">
        <v>0</v>
      </c>
      <c r="I215" s="134">
        <v>0</v>
      </c>
      <c r="J215" s="134">
        <v>0</v>
      </c>
      <c r="K215" s="134">
        <v>0</v>
      </c>
      <c r="L215" s="134">
        <v>0</v>
      </c>
      <c r="M215" s="134">
        <v>0</v>
      </c>
      <c r="N215" s="134">
        <v>0</v>
      </c>
      <c r="O215" s="134">
        <v>0</v>
      </c>
      <c r="P215" s="134">
        <v>0</v>
      </c>
      <c r="Q215" s="134">
        <v>1</v>
      </c>
      <c r="R215" s="134">
        <v>1</v>
      </c>
      <c r="S215" s="134">
        <v>0</v>
      </c>
      <c r="T215" s="134">
        <v>0</v>
      </c>
      <c r="U215" s="134">
        <v>0</v>
      </c>
      <c r="V215" s="134">
        <v>0</v>
      </c>
      <c r="W215" s="134">
        <v>0</v>
      </c>
      <c r="X215" s="134">
        <v>0</v>
      </c>
      <c r="Y215" s="134">
        <v>0</v>
      </c>
      <c r="Z215" s="134">
        <v>0</v>
      </c>
      <c r="AA215" s="134">
        <v>0</v>
      </c>
      <c r="AB215" s="134">
        <v>0</v>
      </c>
      <c r="AC215" s="134">
        <v>0</v>
      </c>
      <c r="AD215" s="134">
        <v>0</v>
      </c>
      <c r="AE215" s="134">
        <v>0</v>
      </c>
      <c r="AF215" s="134">
        <v>1</v>
      </c>
      <c r="AG215" s="134">
        <v>0</v>
      </c>
      <c r="AH215" s="134">
        <v>0</v>
      </c>
      <c r="AI215" s="134">
        <v>0</v>
      </c>
      <c r="AJ215" s="134">
        <v>0</v>
      </c>
      <c r="AK215" s="134">
        <v>0</v>
      </c>
      <c r="AL215" s="134">
        <v>0</v>
      </c>
      <c r="AM215" s="134">
        <v>0</v>
      </c>
      <c r="AN215" s="134">
        <v>0</v>
      </c>
      <c r="AO215" s="134">
        <v>0</v>
      </c>
      <c r="AP215" s="134">
        <v>0</v>
      </c>
      <c r="AQ215" s="134">
        <v>0</v>
      </c>
      <c r="AR215" s="134">
        <v>0</v>
      </c>
      <c r="AS215" s="134">
        <v>0</v>
      </c>
      <c r="AT215" s="134">
        <v>0</v>
      </c>
      <c r="AU215" s="134">
        <v>1</v>
      </c>
      <c r="AV215" s="134">
        <v>0</v>
      </c>
      <c r="AW215" s="134">
        <v>0</v>
      </c>
      <c r="AX215" s="134">
        <v>0</v>
      </c>
      <c r="AY215" s="134">
        <v>0</v>
      </c>
      <c r="AZ215" s="134">
        <v>0</v>
      </c>
      <c r="BA215" s="134">
        <v>0</v>
      </c>
      <c r="BB215" s="134">
        <v>1</v>
      </c>
      <c r="BC215" s="134">
        <v>0</v>
      </c>
      <c r="BD215" s="134">
        <v>0</v>
      </c>
      <c r="BE215" s="134">
        <v>0</v>
      </c>
      <c r="BF215" s="134">
        <v>0</v>
      </c>
      <c r="BG215" s="134">
        <v>0</v>
      </c>
      <c r="BH215" s="134">
        <v>0</v>
      </c>
      <c r="BI215" s="134">
        <v>0</v>
      </c>
      <c r="BJ215" s="134">
        <v>0</v>
      </c>
      <c r="BK215" s="134">
        <v>0</v>
      </c>
      <c r="BL215" s="134">
        <v>0</v>
      </c>
      <c r="BM215" s="134">
        <v>0</v>
      </c>
      <c r="BN215" s="134">
        <v>1</v>
      </c>
      <c r="BO215" s="134">
        <v>0</v>
      </c>
      <c r="BP215" s="134">
        <v>0</v>
      </c>
      <c r="BQ215" s="116"/>
    </row>
    <row r="216" spans="1:69">
      <c r="A216" s="110" t="s">
        <v>467</v>
      </c>
      <c r="B216" s="134">
        <f t="shared" si="5"/>
        <v>1</v>
      </c>
      <c r="C216" s="134">
        <v>0</v>
      </c>
      <c r="D216" s="134">
        <v>0</v>
      </c>
      <c r="E216" s="134">
        <v>0</v>
      </c>
      <c r="F216" s="134">
        <v>0</v>
      </c>
      <c r="G216" s="134">
        <v>0</v>
      </c>
      <c r="H216" s="134">
        <v>0</v>
      </c>
      <c r="I216" s="134">
        <v>0</v>
      </c>
      <c r="J216" s="134">
        <v>0</v>
      </c>
      <c r="K216" s="134">
        <v>0</v>
      </c>
      <c r="L216" s="134">
        <v>0</v>
      </c>
      <c r="M216" s="134">
        <v>0</v>
      </c>
      <c r="N216" s="134">
        <v>0</v>
      </c>
      <c r="O216" s="134">
        <v>0</v>
      </c>
      <c r="P216" s="134">
        <v>0</v>
      </c>
      <c r="Q216" s="134">
        <v>0</v>
      </c>
      <c r="R216" s="134">
        <v>0</v>
      </c>
      <c r="S216" s="134">
        <v>0</v>
      </c>
      <c r="T216" s="134">
        <v>0</v>
      </c>
      <c r="U216" s="134">
        <v>0</v>
      </c>
      <c r="V216" s="134">
        <v>0</v>
      </c>
      <c r="W216" s="134">
        <v>0</v>
      </c>
      <c r="X216" s="134">
        <v>0</v>
      </c>
      <c r="Y216" s="134">
        <v>0</v>
      </c>
      <c r="Z216" s="134">
        <v>0</v>
      </c>
      <c r="AA216" s="134">
        <v>0</v>
      </c>
      <c r="AB216" s="134">
        <v>0</v>
      </c>
      <c r="AC216" s="134">
        <v>0</v>
      </c>
      <c r="AD216" s="134">
        <v>0</v>
      </c>
      <c r="AE216" s="134">
        <v>0</v>
      </c>
      <c r="AF216" s="134">
        <v>0</v>
      </c>
      <c r="AG216" s="134">
        <v>0</v>
      </c>
      <c r="AH216" s="134">
        <v>0</v>
      </c>
      <c r="AI216" s="134">
        <v>0</v>
      </c>
      <c r="AJ216" s="134">
        <v>0</v>
      </c>
      <c r="AK216" s="134">
        <v>0</v>
      </c>
      <c r="AL216" s="134">
        <v>0</v>
      </c>
      <c r="AM216" s="134">
        <v>0</v>
      </c>
      <c r="AN216" s="134">
        <v>0</v>
      </c>
      <c r="AO216" s="134">
        <v>0</v>
      </c>
      <c r="AP216" s="134">
        <v>0</v>
      </c>
      <c r="AQ216" s="134">
        <v>0</v>
      </c>
      <c r="AR216" s="134">
        <v>0</v>
      </c>
      <c r="AS216" s="134">
        <v>0</v>
      </c>
      <c r="AT216" s="134">
        <v>0</v>
      </c>
      <c r="AU216" s="134">
        <v>1</v>
      </c>
      <c r="AV216" s="134">
        <v>0</v>
      </c>
      <c r="AW216" s="134">
        <v>0</v>
      </c>
      <c r="AX216" s="134">
        <v>0</v>
      </c>
      <c r="AY216" s="134">
        <v>0</v>
      </c>
      <c r="AZ216" s="134">
        <v>0</v>
      </c>
      <c r="BA216" s="134">
        <v>0</v>
      </c>
      <c r="BB216" s="134">
        <v>0</v>
      </c>
      <c r="BC216" s="134">
        <v>0</v>
      </c>
      <c r="BD216" s="134">
        <v>0</v>
      </c>
      <c r="BE216" s="134">
        <v>0</v>
      </c>
      <c r="BF216" s="134">
        <v>0</v>
      </c>
      <c r="BG216" s="134">
        <v>0</v>
      </c>
      <c r="BH216" s="134">
        <v>0</v>
      </c>
      <c r="BI216" s="134">
        <v>0</v>
      </c>
      <c r="BJ216" s="134">
        <v>0</v>
      </c>
      <c r="BK216" s="134">
        <v>0</v>
      </c>
      <c r="BL216" s="134">
        <v>0</v>
      </c>
      <c r="BM216" s="134">
        <v>0</v>
      </c>
      <c r="BN216" s="134">
        <v>0</v>
      </c>
      <c r="BO216" s="134">
        <v>0</v>
      </c>
      <c r="BP216" s="134">
        <v>0</v>
      </c>
      <c r="BQ216" s="116"/>
    </row>
    <row r="217" spans="1:69">
      <c r="A217" s="110" t="s">
        <v>468</v>
      </c>
      <c r="B217" s="134">
        <f t="shared" si="5"/>
        <v>1</v>
      </c>
      <c r="C217" s="134">
        <v>0</v>
      </c>
      <c r="D217" s="134">
        <v>0</v>
      </c>
      <c r="E217" s="134">
        <v>0</v>
      </c>
      <c r="F217" s="134">
        <v>0</v>
      </c>
      <c r="G217" s="134">
        <v>0</v>
      </c>
      <c r="H217" s="134">
        <v>0</v>
      </c>
      <c r="I217" s="134">
        <v>0</v>
      </c>
      <c r="J217" s="134">
        <v>0</v>
      </c>
      <c r="K217" s="134">
        <v>0</v>
      </c>
      <c r="L217" s="134">
        <v>0</v>
      </c>
      <c r="M217" s="134">
        <v>0</v>
      </c>
      <c r="N217" s="134">
        <v>0</v>
      </c>
      <c r="O217" s="134">
        <v>0</v>
      </c>
      <c r="P217" s="134">
        <v>0</v>
      </c>
      <c r="Q217" s="134">
        <v>0</v>
      </c>
      <c r="R217" s="134">
        <v>1</v>
      </c>
      <c r="S217" s="134">
        <v>0</v>
      </c>
      <c r="T217" s="134">
        <v>0</v>
      </c>
      <c r="U217" s="134">
        <v>0</v>
      </c>
      <c r="V217" s="134">
        <v>0</v>
      </c>
      <c r="W217" s="134">
        <v>0</v>
      </c>
      <c r="X217" s="134">
        <v>0</v>
      </c>
      <c r="Y217" s="134">
        <v>0</v>
      </c>
      <c r="Z217" s="134">
        <v>0</v>
      </c>
      <c r="AA217" s="134">
        <v>0</v>
      </c>
      <c r="AB217" s="134">
        <v>0</v>
      </c>
      <c r="AC217" s="134">
        <v>0</v>
      </c>
      <c r="AD217" s="134">
        <v>0</v>
      </c>
      <c r="AE217" s="134">
        <v>0</v>
      </c>
      <c r="AF217" s="134">
        <v>0</v>
      </c>
      <c r="AG217" s="134">
        <v>0</v>
      </c>
      <c r="AH217" s="134">
        <v>0</v>
      </c>
      <c r="AI217" s="134">
        <v>0</v>
      </c>
      <c r="AJ217" s="134">
        <v>0</v>
      </c>
      <c r="AK217" s="134">
        <v>0</v>
      </c>
      <c r="AL217" s="134">
        <v>0</v>
      </c>
      <c r="AM217" s="134">
        <v>0</v>
      </c>
      <c r="AN217" s="134">
        <v>0</v>
      </c>
      <c r="AO217" s="134">
        <v>0</v>
      </c>
      <c r="AP217" s="134">
        <v>0</v>
      </c>
      <c r="AQ217" s="134">
        <v>0</v>
      </c>
      <c r="AR217" s="134">
        <v>0</v>
      </c>
      <c r="AS217" s="134">
        <v>0</v>
      </c>
      <c r="AT217" s="134">
        <v>0</v>
      </c>
      <c r="AU217" s="134">
        <v>0</v>
      </c>
      <c r="AV217" s="134">
        <v>0</v>
      </c>
      <c r="AW217" s="134">
        <v>0</v>
      </c>
      <c r="AX217" s="134">
        <v>0</v>
      </c>
      <c r="AY217" s="134">
        <v>0</v>
      </c>
      <c r="AZ217" s="134">
        <v>0</v>
      </c>
      <c r="BA217" s="134">
        <v>0</v>
      </c>
      <c r="BB217" s="134">
        <v>0</v>
      </c>
      <c r="BC217" s="134">
        <v>0</v>
      </c>
      <c r="BD217" s="134">
        <v>0</v>
      </c>
      <c r="BE217" s="134">
        <v>0</v>
      </c>
      <c r="BF217" s="134">
        <v>0</v>
      </c>
      <c r="BG217" s="134">
        <v>0</v>
      </c>
      <c r="BH217" s="134">
        <v>0</v>
      </c>
      <c r="BI217" s="134">
        <v>0</v>
      </c>
      <c r="BJ217" s="134">
        <v>0</v>
      </c>
      <c r="BK217" s="134">
        <v>0</v>
      </c>
      <c r="BL217" s="134">
        <v>0</v>
      </c>
      <c r="BM217" s="134">
        <v>0</v>
      </c>
      <c r="BN217" s="134">
        <v>0</v>
      </c>
      <c r="BO217" s="134">
        <v>0</v>
      </c>
      <c r="BP217" s="134">
        <v>0</v>
      </c>
      <c r="BQ217" s="116"/>
    </row>
    <row r="218" spans="1:69">
      <c r="A218" s="133" t="s">
        <v>469</v>
      </c>
      <c r="B218" s="134">
        <f t="shared" si="5"/>
        <v>3201</v>
      </c>
      <c r="C218" s="134">
        <v>0</v>
      </c>
      <c r="D218" s="134">
        <v>0</v>
      </c>
      <c r="E218" s="134">
        <v>5</v>
      </c>
      <c r="F218" s="134">
        <v>1</v>
      </c>
      <c r="G218" s="134">
        <v>0</v>
      </c>
      <c r="H218" s="134">
        <v>0</v>
      </c>
      <c r="I218" s="134">
        <v>0</v>
      </c>
      <c r="J218" s="134">
        <v>0</v>
      </c>
      <c r="K218" s="134">
        <v>0</v>
      </c>
      <c r="L218" s="134">
        <v>0</v>
      </c>
      <c r="M218" s="134">
        <v>2</v>
      </c>
      <c r="N218" s="134">
        <v>1</v>
      </c>
      <c r="O218" s="134">
        <v>0</v>
      </c>
      <c r="P218" s="134">
        <v>0</v>
      </c>
      <c r="Q218" s="134">
        <v>1</v>
      </c>
      <c r="R218" s="134">
        <v>5</v>
      </c>
      <c r="S218" s="134">
        <v>0</v>
      </c>
      <c r="T218" s="134">
        <v>0</v>
      </c>
      <c r="U218" s="134">
        <v>0</v>
      </c>
      <c r="V218" s="134">
        <v>0</v>
      </c>
      <c r="W218" s="134">
        <v>0</v>
      </c>
      <c r="X218" s="134">
        <v>177</v>
      </c>
      <c r="Y218" s="134">
        <v>0</v>
      </c>
      <c r="Z218" s="134">
        <v>0</v>
      </c>
      <c r="AA218" s="134">
        <v>617</v>
      </c>
      <c r="AB218" s="134">
        <v>369</v>
      </c>
      <c r="AC218" s="134">
        <v>452</v>
      </c>
      <c r="AD218" s="134">
        <v>1</v>
      </c>
      <c r="AE218" s="134">
        <v>88</v>
      </c>
      <c r="AF218" s="134">
        <v>0</v>
      </c>
      <c r="AG218" s="134">
        <v>169</v>
      </c>
      <c r="AH218" s="134">
        <v>26</v>
      </c>
      <c r="AI218" s="134">
        <v>302</v>
      </c>
      <c r="AJ218" s="134">
        <v>37</v>
      </c>
      <c r="AK218" s="134">
        <v>13</v>
      </c>
      <c r="AL218" s="134">
        <v>21</v>
      </c>
      <c r="AM218" s="134">
        <v>22</v>
      </c>
      <c r="AN218" s="134">
        <v>18</v>
      </c>
      <c r="AO218" s="134">
        <v>38</v>
      </c>
      <c r="AP218" s="134">
        <v>64</v>
      </c>
      <c r="AQ218" s="134">
        <v>0</v>
      </c>
      <c r="AR218" s="134">
        <v>26</v>
      </c>
      <c r="AS218" s="134">
        <v>74</v>
      </c>
      <c r="AT218" s="134">
        <v>3</v>
      </c>
      <c r="AU218" s="134">
        <v>69</v>
      </c>
      <c r="AV218" s="134">
        <v>4</v>
      </c>
      <c r="AW218" s="134">
        <v>1</v>
      </c>
      <c r="AX218" s="134">
        <v>3</v>
      </c>
      <c r="AY218" s="134">
        <v>73</v>
      </c>
      <c r="AZ218" s="134">
        <v>32</v>
      </c>
      <c r="BA218" s="134">
        <v>21</v>
      </c>
      <c r="BB218" s="134">
        <v>165</v>
      </c>
      <c r="BC218" s="134">
        <v>1</v>
      </c>
      <c r="BD218" s="134">
        <v>1</v>
      </c>
      <c r="BE218" s="134">
        <v>1</v>
      </c>
      <c r="BF218" s="134">
        <v>112</v>
      </c>
      <c r="BG218" s="134">
        <v>9</v>
      </c>
      <c r="BH218" s="134">
        <v>2</v>
      </c>
      <c r="BI218" s="134">
        <v>39</v>
      </c>
      <c r="BJ218" s="134">
        <v>105</v>
      </c>
      <c r="BK218" s="134">
        <v>0</v>
      </c>
      <c r="BL218" s="134">
        <v>22</v>
      </c>
      <c r="BM218" s="134">
        <v>8</v>
      </c>
      <c r="BN218" s="134">
        <v>0</v>
      </c>
      <c r="BO218" s="134">
        <v>0</v>
      </c>
      <c r="BP218" s="134">
        <v>1</v>
      </c>
      <c r="BQ218" s="116"/>
    </row>
    <row r="219" spans="1:69">
      <c r="A219" s="133" t="s">
        <v>470</v>
      </c>
      <c r="B219" s="134">
        <f t="shared" si="5"/>
        <v>3</v>
      </c>
      <c r="C219" s="134">
        <v>0</v>
      </c>
      <c r="D219" s="134">
        <v>0</v>
      </c>
      <c r="E219" s="134">
        <v>0</v>
      </c>
      <c r="F219" s="134">
        <v>0</v>
      </c>
      <c r="G219" s="134">
        <v>0</v>
      </c>
      <c r="H219" s="134">
        <v>0</v>
      </c>
      <c r="I219" s="134">
        <v>0</v>
      </c>
      <c r="J219" s="134">
        <v>0</v>
      </c>
      <c r="K219" s="134">
        <v>0</v>
      </c>
      <c r="L219" s="134">
        <v>0</v>
      </c>
      <c r="M219" s="134">
        <v>0</v>
      </c>
      <c r="N219" s="134">
        <v>0</v>
      </c>
      <c r="O219" s="134">
        <v>0</v>
      </c>
      <c r="P219" s="134">
        <v>0</v>
      </c>
      <c r="Q219" s="134">
        <v>0</v>
      </c>
      <c r="R219" s="134">
        <v>0</v>
      </c>
      <c r="S219" s="134">
        <v>0</v>
      </c>
      <c r="T219" s="134">
        <v>0</v>
      </c>
      <c r="U219" s="134">
        <v>0</v>
      </c>
      <c r="V219" s="134">
        <v>0</v>
      </c>
      <c r="W219" s="134">
        <v>0</v>
      </c>
      <c r="X219" s="134">
        <v>0</v>
      </c>
      <c r="Y219" s="134">
        <v>0</v>
      </c>
      <c r="Z219" s="134">
        <v>0</v>
      </c>
      <c r="AA219" s="134">
        <v>1</v>
      </c>
      <c r="AB219" s="134">
        <v>0</v>
      </c>
      <c r="AC219" s="134">
        <v>0</v>
      </c>
      <c r="AD219" s="134">
        <v>0</v>
      </c>
      <c r="AE219" s="134">
        <v>0</v>
      </c>
      <c r="AF219" s="134">
        <v>0</v>
      </c>
      <c r="AG219" s="134">
        <v>0</v>
      </c>
      <c r="AH219" s="134">
        <v>0</v>
      </c>
      <c r="AI219" s="134">
        <v>0</v>
      </c>
      <c r="AJ219" s="134">
        <v>0</v>
      </c>
      <c r="AK219" s="134">
        <v>0</v>
      </c>
      <c r="AL219" s="134">
        <v>0</v>
      </c>
      <c r="AM219" s="134">
        <v>0</v>
      </c>
      <c r="AN219" s="134">
        <v>0</v>
      </c>
      <c r="AO219" s="134">
        <v>0</v>
      </c>
      <c r="AP219" s="134">
        <v>0</v>
      </c>
      <c r="AQ219" s="134">
        <v>0</v>
      </c>
      <c r="AR219" s="134">
        <v>0</v>
      </c>
      <c r="AS219" s="134">
        <v>0</v>
      </c>
      <c r="AT219" s="134">
        <v>0</v>
      </c>
      <c r="AU219" s="134">
        <v>0</v>
      </c>
      <c r="AV219" s="134">
        <v>0</v>
      </c>
      <c r="AW219" s="134">
        <v>0</v>
      </c>
      <c r="AX219" s="134">
        <v>0</v>
      </c>
      <c r="AY219" s="134">
        <v>0</v>
      </c>
      <c r="AZ219" s="134">
        <v>1</v>
      </c>
      <c r="BA219" s="134">
        <v>0</v>
      </c>
      <c r="BB219" s="134">
        <v>0</v>
      </c>
      <c r="BC219" s="134">
        <v>0</v>
      </c>
      <c r="BD219" s="134">
        <v>0</v>
      </c>
      <c r="BE219" s="134">
        <v>0</v>
      </c>
      <c r="BF219" s="134">
        <v>0</v>
      </c>
      <c r="BG219" s="134">
        <v>0</v>
      </c>
      <c r="BH219" s="134">
        <v>0</v>
      </c>
      <c r="BI219" s="134">
        <v>1</v>
      </c>
      <c r="BJ219" s="134">
        <v>0</v>
      </c>
      <c r="BK219" s="134">
        <v>0</v>
      </c>
      <c r="BL219" s="134">
        <v>0</v>
      </c>
      <c r="BM219" s="134">
        <v>0</v>
      </c>
      <c r="BN219" s="134">
        <v>0</v>
      </c>
      <c r="BO219" s="134">
        <v>0</v>
      </c>
      <c r="BP219" s="134">
        <v>0</v>
      </c>
      <c r="BQ219" s="116"/>
    </row>
    <row r="220" spans="1:69">
      <c r="A220" s="133" t="s">
        <v>471</v>
      </c>
      <c r="B220" s="134">
        <f t="shared" si="5"/>
        <v>1</v>
      </c>
      <c r="C220" s="134">
        <v>0</v>
      </c>
      <c r="D220" s="134">
        <v>0</v>
      </c>
      <c r="E220" s="134">
        <v>0</v>
      </c>
      <c r="F220" s="134">
        <v>0</v>
      </c>
      <c r="G220" s="134">
        <v>0</v>
      </c>
      <c r="H220" s="134">
        <v>0</v>
      </c>
      <c r="I220" s="134">
        <v>0</v>
      </c>
      <c r="J220" s="134">
        <v>0</v>
      </c>
      <c r="K220" s="134">
        <v>0</v>
      </c>
      <c r="L220" s="134">
        <v>0</v>
      </c>
      <c r="M220" s="134">
        <v>0</v>
      </c>
      <c r="N220" s="134">
        <v>0</v>
      </c>
      <c r="O220" s="134">
        <v>0</v>
      </c>
      <c r="P220" s="134">
        <v>0</v>
      </c>
      <c r="Q220" s="134">
        <v>0</v>
      </c>
      <c r="R220" s="134">
        <v>0</v>
      </c>
      <c r="S220" s="134">
        <v>0</v>
      </c>
      <c r="T220" s="134">
        <v>0</v>
      </c>
      <c r="U220" s="134">
        <v>0</v>
      </c>
      <c r="V220" s="134">
        <v>0</v>
      </c>
      <c r="W220" s="134">
        <v>0</v>
      </c>
      <c r="X220" s="134">
        <v>0</v>
      </c>
      <c r="Y220" s="134">
        <v>0</v>
      </c>
      <c r="Z220" s="134">
        <v>0</v>
      </c>
      <c r="AA220" s="134">
        <v>0</v>
      </c>
      <c r="AB220" s="134">
        <v>0</v>
      </c>
      <c r="AC220" s="134">
        <v>0</v>
      </c>
      <c r="AD220" s="134">
        <v>0</v>
      </c>
      <c r="AE220" s="134">
        <v>0</v>
      </c>
      <c r="AF220" s="134">
        <v>0</v>
      </c>
      <c r="AG220" s="134">
        <v>0</v>
      </c>
      <c r="AH220" s="134">
        <v>0</v>
      </c>
      <c r="AI220" s="134">
        <v>1</v>
      </c>
      <c r="AJ220" s="134">
        <v>0</v>
      </c>
      <c r="AK220" s="134">
        <v>0</v>
      </c>
      <c r="AL220" s="134">
        <v>0</v>
      </c>
      <c r="AM220" s="134">
        <v>0</v>
      </c>
      <c r="AN220" s="134">
        <v>0</v>
      </c>
      <c r="AO220" s="134">
        <v>0</v>
      </c>
      <c r="AP220" s="134">
        <v>0</v>
      </c>
      <c r="AQ220" s="134">
        <v>0</v>
      </c>
      <c r="AR220" s="134">
        <v>0</v>
      </c>
      <c r="AS220" s="134">
        <v>0</v>
      </c>
      <c r="AT220" s="134">
        <v>0</v>
      </c>
      <c r="AU220" s="134">
        <v>0</v>
      </c>
      <c r="AV220" s="134">
        <v>0</v>
      </c>
      <c r="AW220" s="134">
        <v>0</v>
      </c>
      <c r="AX220" s="134">
        <v>0</v>
      </c>
      <c r="AY220" s="134">
        <v>0</v>
      </c>
      <c r="AZ220" s="134">
        <v>0</v>
      </c>
      <c r="BA220" s="134">
        <v>0</v>
      </c>
      <c r="BB220" s="134">
        <v>0</v>
      </c>
      <c r="BC220" s="134">
        <v>0</v>
      </c>
      <c r="BD220" s="134">
        <v>0</v>
      </c>
      <c r="BE220" s="134">
        <v>0</v>
      </c>
      <c r="BF220" s="134">
        <v>0</v>
      </c>
      <c r="BG220" s="134">
        <v>0</v>
      </c>
      <c r="BH220" s="134">
        <v>0</v>
      </c>
      <c r="BI220" s="134">
        <v>0</v>
      </c>
      <c r="BJ220" s="134">
        <v>0</v>
      </c>
      <c r="BK220" s="134">
        <v>0</v>
      </c>
      <c r="BL220" s="134">
        <v>0</v>
      </c>
      <c r="BM220" s="134">
        <v>0</v>
      </c>
      <c r="BN220" s="134">
        <v>0</v>
      </c>
      <c r="BO220" s="134">
        <v>0</v>
      </c>
      <c r="BP220" s="134">
        <v>0</v>
      </c>
      <c r="BQ220" s="116"/>
    </row>
    <row r="221" spans="1:69">
      <c r="A221" s="133" t="s">
        <v>472</v>
      </c>
      <c r="B221" s="134">
        <f t="shared" si="5"/>
        <v>5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  <c r="H221" s="134">
        <v>0</v>
      </c>
      <c r="I221" s="134">
        <v>0</v>
      </c>
      <c r="J221" s="134">
        <v>0</v>
      </c>
      <c r="K221" s="134">
        <v>0</v>
      </c>
      <c r="L221" s="134">
        <v>0</v>
      </c>
      <c r="M221" s="134">
        <v>0</v>
      </c>
      <c r="N221" s="134">
        <v>0</v>
      </c>
      <c r="O221" s="134">
        <v>0</v>
      </c>
      <c r="P221" s="134">
        <v>0</v>
      </c>
      <c r="Q221" s="134">
        <v>0</v>
      </c>
      <c r="R221" s="134">
        <v>1</v>
      </c>
      <c r="S221" s="134">
        <v>0</v>
      </c>
      <c r="T221" s="134">
        <v>0</v>
      </c>
      <c r="U221" s="134">
        <v>0</v>
      </c>
      <c r="V221" s="134">
        <v>0</v>
      </c>
      <c r="W221" s="134">
        <v>0</v>
      </c>
      <c r="X221" s="134">
        <v>0</v>
      </c>
      <c r="Y221" s="134">
        <v>0</v>
      </c>
      <c r="Z221" s="134">
        <v>0</v>
      </c>
      <c r="AA221" s="134">
        <v>3</v>
      </c>
      <c r="AB221" s="134">
        <v>0</v>
      </c>
      <c r="AC221" s="134">
        <v>0</v>
      </c>
      <c r="AD221" s="134">
        <v>0</v>
      </c>
      <c r="AE221" s="134">
        <v>0</v>
      </c>
      <c r="AF221" s="134">
        <v>0</v>
      </c>
      <c r="AG221" s="134">
        <v>0</v>
      </c>
      <c r="AH221" s="134">
        <v>0</v>
      </c>
      <c r="AI221" s="134">
        <v>0</v>
      </c>
      <c r="AJ221" s="134">
        <v>0</v>
      </c>
      <c r="AK221" s="134">
        <v>0</v>
      </c>
      <c r="AL221" s="134">
        <v>0</v>
      </c>
      <c r="AM221" s="134">
        <v>0</v>
      </c>
      <c r="AN221" s="134">
        <v>0</v>
      </c>
      <c r="AO221" s="134">
        <v>0</v>
      </c>
      <c r="AP221" s="134">
        <v>0</v>
      </c>
      <c r="AQ221" s="134">
        <v>0</v>
      </c>
      <c r="AR221" s="134">
        <v>0</v>
      </c>
      <c r="AS221" s="134">
        <v>0</v>
      </c>
      <c r="AT221" s="134">
        <v>0</v>
      </c>
      <c r="AU221" s="134">
        <v>1</v>
      </c>
      <c r="AV221" s="134">
        <v>0</v>
      </c>
      <c r="AW221" s="134">
        <v>0</v>
      </c>
      <c r="AX221" s="134">
        <v>0</v>
      </c>
      <c r="AY221" s="134">
        <v>0</v>
      </c>
      <c r="AZ221" s="134">
        <v>0</v>
      </c>
      <c r="BA221" s="134">
        <v>0</v>
      </c>
      <c r="BB221" s="134">
        <v>0</v>
      </c>
      <c r="BC221" s="134">
        <v>0</v>
      </c>
      <c r="BD221" s="134">
        <v>0</v>
      </c>
      <c r="BE221" s="134">
        <v>0</v>
      </c>
      <c r="BF221" s="134">
        <v>0</v>
      </c>
      <c r="BG221" s="134">
        <v>0</v>
      </c>
      <c r="BH221" s="134">
        <v>0</v>
      </c>
      <c r="BI221" s="134">
        <v>0</v>
      </c>
      <c r="BJ221" s="134">
        <v>0</v>
      </c>
      <c r="BK221" s="134">
        <v>0</v>
      </c>
      <c r="BL221" s="134">
        <v>0</v>
      </c>
      <c r="BM221" s="134">
        <v>0</v>
      </c>
      <c r="BN221" s="134">
        <v>0</v>
      </c>
      <c r="BO221" s="134">
        <v>0</v>
      </c>
      <c r="BP221" s="134">
        <v>0</v>
      </c>
      <c r="BQ221" s="116"/>
    </row>
    <row r="222" spans="1:69">
      <c r="A222" s="133" t="s">
        <v>473</v>
      </c>
      <c r="B222" s="134">
        <f t="shared" si="5"/>
        <v>2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  <c r="H222" s="134">
        <v>0</v>
      </c>
      <c r="I222" s="134">
        <v>0</v>
      </c>
      <c r="J222" s="134">
        <v>0</v>
      </c>
      <c r="K222" s="134">
        <v>0</v>
      </c>
      <c r="L222" s="134">
        <v>0</v>
      </c>
      <c r="M222" s="134">
        <v>0</v>
      </c>
      <c r="N222" s="134">
        <v>0</v>
      </c>
      <c r="O222" s="134">
        <v>0</v>
      </c>
      <c r="P222" s="134">
        <v>0</v>
      </c>
      <c r="Q222" s="134">
        <v>0</v>
      </c>
      <c r="R222" s="134">
        <v>0</v>
      </c>
      <c r="S222" s="134">
        <v>0</v>
      </c>
      <c r="T222" s="134">
        <v>0</v>
      </c>
      <c r="U222" s="134">
        <v>1</v>
      </c>
      <c r="V222" s="134">
        <v>0</v>
      </c>
      <c r="W222" s="134">
        <v>0</v>
      </c>
      <c r="X222" s="134">
        <v>0</v>
      </c>
      <c r="Y222" s="134">
        <v>0</v>
      </c>
      <c r="Z222" s="134">
        <v>0</v>
      </c>
      <c r="AA222" s="134">
        <v>0</v>
      </c>
      <c r="AB222" s="134">
        <v>0</v>
      </c>
      <c r="AC222" s="134">
        <v>0</v>
      </c>
      <c r="AD222" s="134">
        <v>0</v>
      </c>
      <c r="AE222" s="134">
        <v>0</v>
      </c>
      <c r="AF222" s="134">
        <v>0</v>
      </c>
      <c r="AG222" s="134">
        <v>0</v>
      </c>
      <c r="AH222" s="134">
        <v>0</v>
      </c>
      <c r="AI222" s="134">
        <v>0</v>
      </c>
      <c r="AJ222" s="134">
        <v>0</v>
      </c>
      <c r="AK222" s="134">
        <v>0</v>
      </c>
      <c r="AL222" s="134">
        <v>0</v>
      </c>
      <c r="AM222" s="134">
        <v>0</v>
      </c>
      <c r="AN222" s="134">
        <v>0</v>
      </c>
      <c r="AO222" s="134">
        <v>0</v>
      </c>
      <c r="AP222" s="134">
        <v>0</v>
      </c>
      <c r="AQ222" s="134">
        <v>0</v>
      </c>
      <c r="AR222" s="134">
        <v>0</v>
      </c>
      <c r="AS222" s="134">
        <v>0</v>
      </c>
      <c r="AT222" s="134">
        <v>0</v>
      </c>
      <c r="AU222" s="134">
        <v>0</v>
      </c>
      <c r="AV222" s="134">
        <v>1</v>
      </c>
      <c r="AW222" s="134">
        <v>0</v>
      </c>
      <c r="AX222" s="134">
        <v>0</v>
      </c>
      <c r="AY222" s="134">
        <v>0</v>
      </c>
      <c r="AZ222" s="134">
        <v>0</v>
      </c>
      <c r="BA222" s="134">
        <v>0</v>
      </c>
      <c r="BB222" s="134">
        <v>0</v>
      </c>
      <c r="BC222" s="134">
        <v>0</v>
      </c>
      <c r="BD222" s="134">
        <v>0</v>
      </c>
      <c r="BE222" s="134">
        <v>0</v>
      </c>
      <c r="BF222" s="134">
        <v>0</v>
      </c>
      <c r="BG222" s="134">
        <v>0</v>
      </c>
      <c r="BH222" s="134">
        <v>0</v>
      </c>
      <c r="BI222" s="134">
        <v>0</v>
      </c>
      <c r="BJ222" s="134">
        <v>0</v>
      </c>
      <c r="BK222" s="134">
        <v>0</v>
      </c>
      <c r="BL222" s="134">
        <v>0</v>
      </c>
      <c r="BM222" s="134">
        <v>0</v>
      </c>
      <c r="BN222" s="134">
        <v>0</v>
      </c>
      <c r="BO222" s="134">
        <v>0</v>
      </c>
      <c r="BP222" s="134">
        <v>0</v>
      </c>
      <c r="BQ222" s="116"/>
    </row>
    <row r="223" spans="1:69">
      <c r="A223" s="133" t="s">
        <v>474</v>
      </c>
      <c r="B223" s="134">
        <f t="shared" si="5"/>
        <v>1</v>
      </c>
      <c r="C223" s="134">
        <v>0</v>
      </c>
      <c r="D223" s="134">
        <v>0</v>
      </c>
      <c r="E223" s="134">
        <v>0</v>
      </c>
      <c r="F223" s="134">
        <v>0</v>
      </c>
      <c r="G223" s="134">
        <v>0</v>
      </c>
      <c r="H223" s="134">
        <v>0</v>
      </c>
      <c r="I223" s="134">
        <v>0</v>
      </c>
      <c r="J223" s="134">
        <v>0</v>
      </c>
      <c r="K223" s="134">
        <v>0</v>
      </c>
      <c r="L223" s="134">
        <v>0</v>
      </c>
      <c r="M223" s="134">
        <v>0</v>
      </c>
      <c r="N223" s="134">
        <v>0</v>
      </c>
      <c r="O223" s="134">
        <v>0</v>
      </c>
      <c r="P223" s="134">
        <v>0</v>
      </c>
      <c r="Q223" s="134">
        <v>0</v>
      </c>
      <c r="R223" s="134">
        <v>0</v>
      </c>
      <c r="S223" s="134">
        <v>0</v>
      </c>
      <c r="T223" s="134">
        <v>0</v>
      </c>
      <c r="U223" s="134">
        <v>0</v>
      </c>
      <c r="V223" s="134">
        <v>0</v>
      </c>
      <c r="W223" s="134">
        <v>0</v>
      </c>
      <c r="X223" s="134">
        <v>0</v>
      </c>
      <c r="Y223" s="134">
        <v>0</v>
      </c>
      <c r="Z223" s="134">
        <v>0</v>
      </c>
      <c r="AA223" s="134">
        <v>0</v>
      </c>
      <c r="AB223" s="134">
        <v>0</v>
      </c>
      <c r="AC223" s="134">
        <v>0</v>
      </c>
      <c r="AD223" s="134">
        <v>0</v>
      </c>
      <c r="AE223" s="134">
        <v>0</v>
      </c>
      <c r="AF223" s="134">
        <v>0</v>
      </c>
      <c r="AG223" s="134">
        <v>0</v>
      </c>
      <c r="AH223" s="134">
        <v>0</v>
      </c>
      <c r="AI223" s="134">
        <v>0</v>
      </c>
      <c r="AJ223" s="134">
        <v>0</v>
      </c>
      <c r="AK223" s="134">
        <v>0</v>
      </c>
      <c r="AL223" s="134">
        <v>0</v>
      </c>
      <c r="AM223" s="134">
        <v>0</v>
      </c>
      <c r="AN223" s="134">
        <v>0</v>
      </c>
      <c r="AO223" s="134">
        <v>0</v>
      </c>
      <c r="AP223" s="134">
        <v>0</v>
      </c>
      <c r="AQ223" s="134">
        <v>0</v>
      </c>
      <c r="AR223" s="134">
        <v>0</v>
      </c>
      <c r="AS223" s="134">
        <v>0</v>
      </c>
      <c r="AT223" s="134">
        <v>0</v>
      </c>
      <c r="AU223" s="134">
        <v>0</v>
      </c>
      <c r="AV223" s="134">
        <v>0</v>
      </c>
      <c r="AW223" s="134">
        <v>1</v>
      </c>
      <c r="AX223" s="134">
        <v>0</v>
      </c>
      <c r="AY223" s="134">
        <v>0</v>
      </c>
      <c r="AZ223" s="134">
        <v>0</v>
      </c>
      <c r="BA223" s="134">
        <v>0</v>
      </c>
      <c r="BB223" s="134">
        <v>0</v>
      </c>
      <c r="BC223" s="134">
        <v>0</v>
      </c>
      <c r="BD223" s="134">
        <v>0</v>
      </c>
      <c r="BE223" s="134">
        <v>0</v>
      </c>
      <c r="BF223" s="134">
        <v>0</v>
      </c>
      <c r="BG223" s="134">
        <v>0</v>
      </c>
      <c r="BH223" s="134">
        <v>0</v>
      </c>
      <c r="BI223" s="134">
        <v>0</v>
      </c>
      <c r="BJ223" s="134">
        <v>0</v>
      </c>
      <c r="BK223" s="134">
        <v>0</v>
      </c>
      <c r="BL223" s="134">
        <v>0</v>
      </c>
      <c r="BM223" s="134">
        <v>0</v>
      </c>
      <c r="BN223" s="134">
        <v>0</v>
      </c>
      <c r="BO223" s="134">
        <v>0</v>
      </c>
      <c r="BP223" s="134">
        <v>0</v>
      </c>
      <c r="BQ223" s="116"/>
    </row>
    <row r="224" spans="1:69">
      <c r="A224" s="133" t="s">
        <v>475</v>
      </c>
      <c r="B224" s="134">
        <f t="shared" si="5"/>
        <v>7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  <c r="H224" s="134">
        <v>0</v>
      </c>
      <c r="I224" s="134">
        <v>0</v>
      </c>
      <c r="J224" s="134">
        <v>0</v>
      </c>
      <c r="K224" s="134">
        <v>0</v>
      </c>
      <c r="L224" s="134">
        <v>0</v>
      </c>
      <c r="M224" s="134">
        <v>0</v>
      </c>
      <c r="N224" s="134">
        <v>0</v>
      </c>
      <c r="O224" s="134">
        <v>0</v>
      </c>
      <c r="P224" s="134">
        <v>0</v>
      </c>
      <c r="Q224" s="134">
        <v>2</v>
      </c>
      <c r="R224" s="134">
        <v>1</v>
      </c>
      <c r="S224" s="134">
        <v>0</v>
      </c>
      <c r="T224" s="134">
        <v>0</v>
      </c>
      <c r="U224" s="134">
        <v>0</v>
      </c>
      <c r="V224" s="134">
        <v>0</v>
      </c>
      <c r="W224" s="134">
        <v>0</v>
      </c>
      <c r="X224" s="134">
        <v>0</v>
      </c>
      <c r="Y224" s="134">
        <v>0</v>
      </c>
      <c r="Z224" s="134">
        <v>0</v>
      </c>
      <c r="AA224" s="134">
        <v>1</v>
      </c>
      <c r="AB224" s="134">
        <v>0</v>
      </c>
      <c r="AC224" s="134">
        <v>1</v>
      </c>
      <c r="AD224" s="134">
        <v>0</v>
      </c>
      <c r="AE224" s="134">
        <v>0</v>
      </c>
      <c r="AF224" s="134">
        <v>0</v>
      </c>
      <c r="AG224" s="134">
        <v>1</v>
      </c>
      <c r="AH224" s="134">
        <v>0</v>
      </c>
      <c r="AI224" s="134">
        <v>1</v>
      </c>
      <c r="AJ224" s="134">
        <v>0</v>
      </c>
      <c r="AK224" s="134">
        <v>0</v>
      </c>
      <c r="AL224" s="134">
        <v>0</v>
      </c>
      <c r="AM224" s="134">
        <v>0</v>
      </c>
      <c r="AN224" s="134">
        <v>0</v>
      </c>
      <c r="AO224" s="134">
        <v>0</v>
      </c>
      <c r="AP224" s="134">
        <v>0</v>
      </c>
      <c r="AQ224" s="134">
        <v>0</v>
      </c>
      <c r="AR224" s="134">
        <v>0</v>
      </c>
      <c r="AS224" s="134">
        <v>0</v>
      </c>
      <c r="AT224" s="134">
        <v>0</v>
      </c>
      <c r="AU224" s="134">
        <v>0</v>
      </c>
      <c r="AV224" s="134">
        <v>0</v>
      </c>
      <c r="AW224" s="134">
        <v>0</v>
      </c>
      <c r="AX224" s="134">
        <v>0</v>
      </c>
      <c r="AY224" s="134">
        <v>0</v>
      </c>
      <c r="AZ224" s="134">
        <v>0</v>
      </c>
      <c r="BA224" s="134">
        <v>0</v>
      </c>
      <c r="BB224" s="134">
        <v>0</v>
      </c>
      <c r="BC224" s="134">
        <v>0</v>
      </c>
      <c r="BD224" s="134">
        <v>0</v>
      </c>
      <c r="BE224" s="134">
        <v>0</v>
      </c>
      <c r="BF224" s="134">
        <v>0</v>
      </c>
      <c r="BG224" s="134">
        <v>0</v>
      </c>
      <c r="BH224" s="134">
        <v>0</v>
      </c>
      <c r="BI224" s="134">
        <v>0</v>
      </c>
      <c r="BJ224" s="134">
        <v>0</v>
      </c>
      <c r="BK224" s="134">
        <v>0</v>
      </c>
      <c r="BL224" s="134">
        <v>0</v>
      </c>
      <c r="BM224" s="134">
        <v>0</v>
      </c>
      <c r="BN224" s="134">
        <v>0</v>
      </c>
      <c r="BO224" s="134">
        <v>0</v>
      </c>
      <c r="BP224" s="134">
        <v>0</v>
      </c>
      <c r="BQ224" s="116"/>
    </row>
    <row r="225" spans="1:69">
      <c r="A225" s="133" t="s">
        <v>476</v>
      </c>
      <c r="B225" s="134">
        <f t="shared" si="5"/>
        <v>146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  <c r="H225" s="134">
        <v>0</v>
      </c>
      <c r="I225" s="134">
        <v>0</v>
      </c>
      <c r="J225" s="134">
        <v>0</v>
      </c>
      <c r="K225" s="134">
        <v>0</v>
      </c>
      <c r="L225" s="134">
        <v>0</v>
      </c>
      <c r="M225" s="134">
        <v>0</v>
      </c>
      <c r="N225" s="134">
        <v>0</v>
      </c>
      <c r="O225" s="134">
        <v>0</v>
      </c>
      <c r="P225" s="134">
        <v>0</v>
      </c>
      <c r="Q225" s="134">
        <v>0</v>
      </c>
      <c r="R225" s="134">
        <v>0</v>
      </c>
      <c r="S225" s="134">
        <v>0</v>
      </c>
      <c r="T225" s="134">
        <v>14</v>
      </c>
      <c r="U225" s="134">
        <v>12</v>
      </c>
      <c r="V225" s="134">
        <v>4</v>
      </c>
      <c r="W225" s="134">
        <v>0</v>
      </c>
      <c r="X225" s="134">
        <v>0</v>
      </c>
      <c r="Y225" s="134">
        <v>0</v>
      </c>
      <c r="Z225" s="134">
        <v>0</v>
      </c>
      <c r="AA225" s="134">
        <v>10</v>
      </c>
      <c r="AB225" s="134">
        <v>4</v>
      </c>
      <c r="AC225" s="134">
        <v>2</v>
      </c>
      <c r="AD225" s="134">
        <v>3</v>
      </c>
      <c r="AE225" s="134">
        <v>0</v>
      </c>
      <c r="AF225" s="134">
        <v>1</v>
      </c>
      <c r="AG225" s="134">
        <v>8</v>
      </c>
      <c r="AH225" s="134">
        <v>3</v>
      </c>
      <c r="AI225" s="134">
        <v>0</v>
      </c>
      <c r="AJ225" s="134">
        <v>0</v>
      </c>
      <c r="AK225" s="134">
        <v>0</v>
      </c>
      <c r="AL225" s="134">
        <v>0</v>
      </c>
      <c r="AM225" s="134">
        <v>1</v>
      </c>
      <c r="AN225" s="134">
        <v>2</v>
      </c>
      <c r="AO225" s="134">
        <v>1</v>
      </c>
      <c r="AP225" s="134">
        <v>4</v>
      </c>
      <c r="AQ225" s="134">
        <v>2</v>
      </c>
      <c r="AR225" s="134">
        <v>0</v>
      </c>
      <c r="AS225" s="134">
        <v>2</v>
      </c>
      <c r="AT225" s="134">
        <v>2</v>
      </c>
      <c r="AU225" s="134">
        <v>5</v>
      </c>
      <c r="AV225" s="134">
        <v>0</v>
      </c>
      <c r="AW225" s="134">
        <v>0</v>
      </c>
      <c r="AX225" s="134">
        <v>8</v>
      </c>
      <c r="AY225" s="134">
        <v>5</v>
      </c>
      <c r="AZ225" s="134">
        <v>4</v>
      </c>
      <c r="BA225" s="134">
        <v>3</v>
      </c>
      <c r="BB225" s="134">
        <v>9</v>
      </c>
      <c r="BC225" s="134">
        <v>1</v>
      </c>
      <c r="BD225" s="134">
        <v>0</v>
      </c>
      <c r="BE225" s="134">
        <v>4</v>
      </c>
      <c r="BF225" s="134">
        <v>2</v>
      </c>
      <c r="BG225" s="134">
        <v>1</v>
      </c>
      <c r="BH225" s="134">
        <v>6</v>
      </c>
      <c r="BI225" s="134">
        <v>3</v>
      </c>
      <c r="BJ225" s="134">
        <v>0</v>
      </c>
      <c r="BK225" s="134">
        <v>0</v>
      </c>
      <c r="BL225" s="134">
        <v>4</v>
      </c>
      <c r="BM225" s="134">
        <v>1</v>
      </c>
      <c r="BN225" s="134">
        <v>5</v>
      </c>
      <c r="BO225" s="134">
        <v>7</v>
      </c>
      <c r="BP225" s="134">
        <v>3</v>
      </c>
      <c r="BQ225" s="116"/>
    </row>
    <row r="226" spans="1:69">
      <c r="A226" s="137" t="s">
        <v>477</v>
      </c>
      <c r="B226" s="134">
        <f t="shared" si="5"/>
        <v>2</v>
      </c>
      <c r="C226" s="134">
        <v>0</v>
      </c>
      <c r="D226" s="134">
        <v>0</v>
      </c>
      <c r="E226" s="134">
        <v>0</v>
      </c>
      <c r="F226" s="134">
        <v>0</v>
      </c>
      <c r="G226" s="134">
        <v>0</v>
      </c>
      <c r="H226" s="134">
        <v>0</v>
      </c>
      <c r="I226" s="134">
        <v>0</v>
      </c>
      <c r="J226" s="134">
        <v>0</v>
      </c>
      <c r="K226" s="134">
        <v>0</v>
      </c>
      <c r="L226" s="134">
        <v>0</v>
      </c>
      <c r="M226" s="134">
        <v>0</v>
      </c>
      <c r="N226" s="134">
        <v>0</v>
      </c>
      <c r="O226" s="134">
        <v>0</v>
      </c>
      <c r="P226" s="134">
        <v>0</v>
      </c>
      <c r="Q226" s="134">
        <v>0</v>
      </c>
      <c r="R226" s="134">
        <v>0</v>
      </c>
      <c r="S226" s="134">
        <v>0</v>
      </c>
      <c r="T226" s="134">
        <v>0</v>
      </c>
      <c r="U226" s="134">
        <v>0</v>
      </c>
      <c r="V226" s="134">
        <v>0</v>
      </c>
      <c r="W226" s="134">
        <v>0</v>
      </c>
      <c r="X226" s="134">
        <v>0</v>
      </c>
      <c r="Y226" s="134">
        <v>0</v>
      </c>
      <c r="Z226" s="134">
        <v>0</v>
      </c>
      <c r="AA226" s="134">
        <v>1</v>
      </c>
      <c r="AB226" s="134">
        <v>0</v>
      </c>
      <c r="AC226" s="134">
        <v>0</v>
      </c>
      <c r="AD226" s="134">
        <v>0</v>
      </c>
      <c r="AE226" s="134">
        <v>0</v>
      </c>
      <c r="AF226" s="134">
        <v>0</v>
      </c>
      <c r="AG226" s="134">
        <v>0</v>
      </c>
      <c r="AH226" s="134">
        <v>0</v>
      </c>
      <c r="AI226" s="134">
        <v>0</v>
      </c>
      <c r="AJ226" s="134">
        <v>0</v>
      </c>
      <c r="AK226" s="134">
        <v>0</v>
      </c>
      <c r="AL226" s="134">
        <v>0</v>
      </c>
      <c r="AM226" s="134">
        <v>0</v>
      </c>
      <c r="AN226" s="134">
        <v>0</v>
      </c>
      <c r="AO226" s="134">
        <v>0</v>
      </c>
      <c r="AP226" s="134">
        <v>0</v>
      </c>
      <c r="AQ226" s="134">
        <v>0</v>
      </c>
      <c r="AR226" s="134">
        <v>0</v>
      </c>
      <c r="AS226" s="134">
        <v>0</v>
      </c>
      <c r="AT226" s="134">
        <v>0</v>
      </c>
      <c r="AU226" s="134">
        <v>0</v>
      </c>
      <c r="AV226" s="134">
        <v>0</v>
      </c>
      <c r="AW226" s="134">
        <v>0</v>
      </c>
      <c r="AX226" s="134">
        <v>0</v>
      </c>
      <c r="AY226" s="134">
        <v>0</v>
      </c>
      <c r="AZ226" s="134">
        <v>0</v>
      </c>
      <c r="BA226" s="134">
        <v>1</v>
      </c>
      <c r="BB226" s="134">
        <v>0</v>
      </c>
      <c r="BC226" s="134">
        <v>0</v>
      </c>
      <c r="BD226" s="134">
        <v>0</v>
      </c>
      <c r="BE226" s="134">
        <v>0</v>
      </c>
      <c r="BF226" s="134">
        <v>0</v>
      </c>
      <c r="BG226" s="134">
        <v>0</v>
      </c>
      <c r="BH226" s="134">
        <v>0</v>
      </c>
      <c r="BI226" s="134">
        <v>0</v>
      </c>
      <c r="BJ226" s="134">
        <v>0</v>
      </c>
      <c r="BK226" s="134">
        <v>0</v>
      </c>
      <c r="BL226" s="134">
        <v>0</v>
      </c>
      <c r="BM226" s="134">
        <v>0</v>
      </c>
      <c r="BN226" s="134">
        <v>0</v>
      </c>
      <c r="BO226" s="134">
        <v>0</v>
      </c>
      <c r="BP226" s="134">
        <v>0</v>
      </c>
      <c r="BQ226" s="116"/>
    </row>
    <row r="227" spans="1:69">
      <c r="A227" s="133" t="s">
        <v>478</v>
      </c>
      <c r="B227" s="134">
        <f t="shared" si="5"/>
        <v>22</v>
      </c>
      <c r="C227" s="134">
        <v>1</v>
      </c>
      <c r="D227" s="134">
        <v>1</v>
      </c>
      <c r="E227" s="134">
        <v>0</v>
      </c>
      <c r="F227" s="134">
        <v>0</v>
      </c>
      <c r="G227" s="134">
        <v>0</v>
      </c>
      <c r="H227" s="134">
        <v>0</v>
      </c>
      <c r="I227" s="134">
        <v>0</v>
      </c>
      <c r="J227" s="134">
        <v>0</v>
      </c>
      <c r="K227" s="134">
        <v>0</v>
      </c>
      <c r="L227" s="134">
        <v>1</v>
      </c>
      <c r="M227" s="134">
        <v>0</v>
      </c>
      <c r="N227" s="134">
        <v>0</v>
      </c>
      <c r="O227" s="134">
        <v>0</v>
      </c>
      <c r="P227" s="134">
        <v>0</v>
      </c>
      <c r="Q227" s="134">
        <v>3</v>
      </c>
      <c r="R227" s="134">
        <v>4</v>
      </c>
      <c r="S227" s="134">
        <v>0</v>
      </c>
      <c r="T227" s="134">
        <v>0</v>
      </c>
      <c r="U227" s="134">
        <v>0</v>
      </c>
      <c r="V227" s="134">
        <v>0</v>
      </c>
      <c r="W227" s="134">
        <v>0</v>
      </c>
      <c r="X227" s="134">
        <v>0</v>
      </c>
      <c r="Y227" s="134">
        <v>0</v>
      </c>
      <c r="Z227" s="134">
        <v>0</v>
      </c>
      <c r="AA227" s="134">
        <v>1</v>
      </c>
      <c r="AB227" s="134">
        <v>0</v>
      </c>
      <c r="AC227" s="134">
        <v>0</v>
      </c>
      <c r="AD227" s="134">
        <v>1</v>
      </c>
      <c r="AE227" s="134">
        <v>0</v>
      </c>
      <c r="AF227" s="134">
        <v>0</v>
      </c>
      <c r="AG227" s="134">
        <v>0</v>
      </c>
      <c r="AH227" s="134">
        <v>0</v>
      </c>
      <c r="AI227" s="134">
        <v>0</v>
      </c>
      <c r="AJ227" s="134">
        <v>0</v>
      </c>
      <c r="AK227" s="134">
        <v>0</v>
      </c>
      <c r="AL227" s="134">
        <v>0</v>
      </c>
      <c r="AM227" s="134">
        <v>0</v>
      </c>
      <c r="AN227" s="134">
        <v>1</v>
      </c>
      <c r="AO227" s="134">
        <v>0</v>
      </c>
      <c r="AP227" s="134">
        <v>0</v>
      </c>
      <c r="AQ227" s="134">
        <v>0</v>
      </c>
      <c r="AR227" s="134">
        <v>0</v>
      </c>
      <c r="AS227" s="134">
        <v>1</v>
      </c>
      <c r="AT227" s="134">
        <v>0</v>
      </c>
      <c r="AU227" s="134">
        <v>0</v>
      </c>
      <c r="AV227" s="134">
        <v>0</v>
      </c>
      <c r="AW227" s="134">
        <v>1</v>
      </c>
      <c r="AX227" s="134">
        <v>1</v>
      </c>
      <c r="AY227" s="134">
        <v>0</v>
      </c>
      <c r="AZ227" s="134">
        <v>1</v>
      </c>
      <c r="BA227" s="134">
        <v>1</v>
      </c>
      <c r="BB227" s="134">
        <v>1</v>
      </c>
      <c r="BC227" s="134">
        <v>0</v>
      </c>
      <c r="BD227" s="134">
        <v>0</v>
      </c>
      <c r="BE227" s="134">
        <v>0</v>
      </c>
      <c r="BF227" s="134">
        <v>0</v>
      </c>
      <c r="BG227" s="134">
        <v>0</v>
      </c>
      <c r="BH227" s="134">
        <v>1</v>
      </c>
      <c r="BI227" s="134">
        <v>0</v>
      </c>
      <c r="BJ227" s="134">
        <v>0</v>
      </c>
      <c r="BK227" s="134">
        <v>0</v>
      </c>
      <c r="BL227" s="134">
        <v>1</v>
      </c>
      <c r="BM227" s="134">
        <v>1</v>
      </c>
      <c r="BN227" s="134">
        <v>0</v>
      </c>
      <c r="BO227" s="134">
        <v>0</v>
      </c>
      <c r="BP227" s="134">
        <v>0</v>
      </c>
      <c r="BQ227" s="116"/>
    </row>
    <row r="228" spans="1:69">
      <c r="A228" s="133" t="s">
        <v>479</v>
      </c>
      <c r="B228" s="134">
        <f t="shared" si="5"/>
        <v>27</v>
      </c>
      <c r="C228" s="134">
        <v>0</v>
      </c>
      <c r="D228" s="134">
        <v>0</v>
      </c>
      <c r="E228" s="134">
        <v>0</v>
      </c>
      <c r="F228" s="134">
        <v>0</v>
      </c>
      <c r="G228" s="134">
        <v>0</v>
      </c>
      <c r="H228" s="134">
        <v>0</v>
      </c>
      <c r="I228" s="134">
        <v>0</v>
      </c>
      <c r="J228" s="134">
        <v>0</v>
      </c>
      <c r="K228" s="134">
        <v>0</v>
      </c>
      <c r="L228" s="134">
        <v>0</v>
      </c>
      <c r="M228" s="134">
        <v>0</v>
      </c>
      <c r="N228" s="134">
        <v>0</v>
      </c>
      <c r="O228" s="134">
        <v>0</v>
      </c>
      <c r="P228" s="134">
        <v>0</v>
      </c>
      <c r="Q228" s="134">
        <v>6</v>
      </c>
      <c r="R228" s="134">
        <v>2</v>
      </c>
      <c r="S228" s="134">
        <v>0</v>
      </c>
      <c r="T228" s="134">
        <v>1</v>
      </c>
      <c r="U228" s="134">
        <v>0</v>
      </c>
      <c r="V228" s="134">
        <v>0</v>
      </c>
      <c r="W228" s="134">
        <v>0</v>
      </c>
      <c r="X228" s="134">
        <v>0</v>
      </c>
      <c r="Y228" s="134">
        <v>0</v>
      </c>
      <c r="Z228" s="134">
        <v>0</v>
      </c>
      <c r="AA228" s="134">
        <v>2</v>
      </c>
      <c r="AB228" s="134">
        <v>0</v>
      </c>
      <c r="AC228" s="134">
        <v>2</v>
      </c>
      <c r="AD228" s="134">
        <v>0</v>
      </c>
      <c r="AE228" s="134">
        <v>0</v>
      </c>
      <c r="AF228" s="134">
        <v>0</v>
      </c>
      <c r="AG228" s="134">
        <v>3</v>
      </c>
      <c r="AH228" s="134">
        <v>0</v>
      </c>
      <c r="AI228" s="134">
        <v>1</v>
      </c>
      <c r="AJ228" s="134">
        <v>0</v>
      </c>
      <c r="AK228" s="134">
        <v>0</v>
      </c>
      <c r="AL228" s="134">
        <v>0</v>
      </c>
      <c r="AM228" s="134">
        <v>0</v>
      </c>
      <c r="AN228" s="134">
        <v>0</v>
      </c>
      <c r="AO228" s="134">
        <v>0</v>
      </c>
      <c r="AP228" s="134">
        <v>2</v>
      </c>
      <c r="AQ228" s="134">
        <v>0</v>
      </c>
      <c r="AR228" s="134">
        <v>0</v>
      </c>
      <c r="AS228" s="134">
        <v>0</v>
      </c>
      <c r="AT228" s="134">
        <v>0</v>
      </c>
      <c r="AU228" s="134">
        <v>3</v>
      </c>
      <c r="AV228" s="134">
        <v>1</v>
      </c>
      <c r="AW228" s="134">
        <v>0</v>
      </c>
      <c r="AX228" s="134">
        <v>2</v>
      </c>
      <c r="AY228" s="134">
        <v>0</v>
      </c>
      <c r="AZ228" s="134">
        <v>1</v>
      </c>
      <c r="BA228" s="134">
        <v>0</v>
      </c>
      <c r="BB228" s="134">
        <v>1</v>
      </c>
      <c r="BC228" s="134">
        <v>0</v>
      </c>
      <c r="BD228" s="134">
        <v>0</v>
      </c>
      <c r="BE228" s="134">
        <v>0</v>
      </c>
      <c r="BF228" s="134">
        <v>0</v>
      </c>
      <c r="BG228" s="134">
        <v>0</v>
      </c>
      <c r="BH228" s="134">
        <v>0</v>
      </c>
      <c r="BI228" s="134">
        <v>0</v>
      </c>
      <c r="BJ228" s="134">
        <v>0</v>
      </c>
      <c r="BK228" s="134">
        <v>0</v>
      </c>
      <c r="BL228" s="134">
        <v>0</v>
      </c>
      <c r="BM228" s="134">
        <v>0</v>
      </c>
      <c r="BN228" s="134">
        <v>0</v>
      </c>
      <c r="BO228" s="134">
        <v>0</v>
      </c>
      <c r="BP228" s="134">
        <v>0</v>
      </c>
      <c r="BQ228" s="116"/>
    </row>
    <row r="229" spans="1:69">
      <c r="A229" s="110" t="s">
        <v>480</v>
      </c>
      <c r="B229" s="134">
        <f t="shared" si="5"/>
        <v>4</v>
      </c>
      <c r="C229" s="134">
        <v>0</v>
      </c>
      <c r="D229" s="134">
        <v>0</v>
      </c>
      <c r="E229" s="134">
        <v>0</v>
      </c>
      <c r="F229" s="134">
        <v>0</v>
      </c>
      <c r="G229" s="134">
        <v>0</v>
      </c>
      <c r="H229" s="134">
        <v>0</v>
      </c>
      <c r="I229" s="134">
        <v>0</v>
      </c>
      <c r="J229" s="134">
        <v>0</v>
      </c>
      <c r="K229" s="134">
        <v>0</v>
      </c>
      <c r="L229" s="134">
        <v>0</v>
      </c>
      <c r="M229" s="134">
        <v>0</v>
      </c>
      <c r="N229" s="134">
        <v>0</v>
      </c>
      <c r="O229" s="134">
        <v>0</v>
      </c>
      <c r="P229" s="134">
        <v>0</v>
      </c>
      <c r="Q229" s="134">
        <v>0</v>
      </c>
      <c r="R229" s="134">
        <v>0</v>
      </c>
      <c r="S229" s="134">
        <v>0</v>
      </c>
      <c r="T229" s="134">
        <v>0</v>
      </c>
      <c r="U229" s="134">
        <v>0</v>
      </c>
      <c r="V229" s="134">
        <v>0</v>
      </c>
      <c r="W229" s="134">
        <v>0</v>
      </c>
      <c r="X229" s="134">
        <v>0</v>
      </c>
      <c r="Y229" s="134">
        <v>0</v>
      </c>
      <c r="Z229" s="134">
        <v>0</v>
      </c>
      <c r="AA229" s="134">
        <v>0</v>
      </c>
      <c r="AB229" s="134">
        <v>0</v>
      </c>
      <c r="AC229" s="134">
        <v>0</v>
      </c>
      <c r="AD229" s="134">
        <v>0</v>
      </c>
      <c r="AE229" s="134">
        <v>0</v>
      </c>
      <c r="AF229" s="134">
        <v>0</v>
      </c>
      <c r="AG229" s="134">
        <v>0</v>
      </c>
      <c r="AH229" s="134">
        <v>0</v>
      </c>
      <c r="AI229" s="134">
        <v>0</v>
      </c>
      <c r="AJ229" s="134">
        <v>0</v>
      </c>
      <c r="AK229" s="134">
        <v>0</v>
      </c>
      <c r="AL229" s="134">
        <v>0</v>
      </c>
      <c r="AM229" s="134">
        <v>0</v>
      </c>
      <c r="AN229" s="134">
        <v>0</v>
      </c>
      <c r="AO229" s="134">
        <v>0</v>
      </c>
      <c r="AP229" s="134">
        <v>4</v>
      </c>
      <c r="AQ229" s="134">
        <v>0</v>
      </c>
      <c r="AR229" s="134">
        <v>0</v>
      </c>
      <c r="AS229" s="134">
        <v>0</v>
      </c>
      <c r="AT229" s="134">
        <v>0</v>
      </c>
      <c r="AU229" s="134">
        <v>0</v>
      </c>
      <c r="AV229" s="134">
        <v>0</v>
      </c>
      <c r="AW229" s="134">
        <v>0</v>
      </c>
      <c r="AX229" s="134">
        <v>0</v>
      </c>
      <c r="AY229" s="134">
        <v>0</v>
      </c>
      <c r="AZ229" s="134">
        <v>0</v>
      </c>
      <c r="BA229" s="134">
        <v>0</v>
      </c>
      <c r="BB229" s="134">
        <v>0</v>
      </c>
      <c r="BC229" s="134">
        <v>0</v>
      </c>
      <c r="BD229" s="134">
        <v>0</v>
      </c>
      <c r="BE229" s="134">
        <v>0</v>
      </c>
      <c r="BF229" s="134">
        <v>0</v>
      </c>
      <c r="BG229" s="134">
        <v>0</v>
      </c>
      <c r="BH229" s="134">
        <v>0</v>
      </c>
      <c r="BI229" s="134">
        <v>0</v>
      </c>
      <c r="BJ229" s="134">
        <v>0</v>
      </c>
      <c r="BK229" s="134">
        <v>0</v>
      </c>
      <c r="BL229" s="134">
        <v>0</v>
      </c>
      <c r="BM229" s="134">
        <v>0</v>
      </c>
      <c r="BN229" s="134">
        <v>0</v>
      </c>
      <c r="BO229" s="134">
        <v>0</v>
      </c>
      <c r="BP229" s="134">
        <v>0</v>
      </c>
      <c r="BQ229" s="116"/>
    </row>
    <row r="230" spans="1:69">
      <c r="A230" s="133" t="s">
        <v>481</v>
      </c>
      <c r="B230" s="134">
        <f t="shared" si="5"/>
        <v>2306</v>
      </c>
      <c r="C230" s="134">
        <v>117</v>
      </c>
      <c r="D230" s="134">
        <v>88</v>
      </c>
      <c r="E230" s="134">
        <v>125</v>
      </c>
      <c r="F230" s="134">
        <v>67</v>
      </c>
      <c r="G230" s="134">
        <v>34</v>
      </c>
      <c r="H230" s="134">
        <v>16</v>
      </c>
      <c r="I230" s="134">
        <v>6</v>
      </c>
      <c r="J230" s="134">
        <v>60</v>
      </c>
      <c r="K230" s="134">
        <v>52</v>
      </c>
      <c r="L230" s="134">
        <v>54</v>
      </c>
      <c r="M230" s="134">
        <v>55</v>
      </c>
      <c r="N230" s="134">
        <v>34</v>
      </c>
      <c r="O230" s="134">
        <v>69</v>
      </c>
      <c r="P230" s="134">
        <v>142</v>
      </c>
      <c r="Q230" s="134">
        <v>1</v>
      </c>
      <c r="R230" s="134">
        <v>267</v>
      </c>
      <c r="S230" s="134">
        <v>0</v>
      </c>
      <c r="T230" s="134">
        <v>0</v>
      </c>
      <c r="U230" s="134">
        <v>0</v>
      </c>
      <c r="V230" s="134">
        <v>0</v>
      </c>
      <c r="W230" s="134">
        <v>0</v>
      </c>
      <c r="X230" s="134">
        <v>7</v>
      </c>
      <c r="Y230" s="134">
        <v>0</v>
      </c>
      <c r="Z230" s="134">
        <v>0</v>
      </c>
      <c r="AA230" s="134">
        <v>36</v>
      </c>
      <c r="AB230" s="134">
        <v>1</v>
      </c>
      <c r="AC230" s="134">
        <v>32</v>
      </c>
      <c r="AD230" s="134">
        <v>40</v>
      </c>
      <c r="AE230" s="134">
        <v>0</v>
      </c>
      <c r="AF230" s="134">
        <v>18</v>
      </c>
      <c r="AG230" s="134">
        <v>107</v>
      </c>
      <c r="AH230" s="134">
        <v>19</v>
      </c>
      <c r="AI230" s="134">
        <v>14</v>
      </c>
      <c r="AJ230" s="134">
        <v>1</v>
      </c>
      <c r="AK230" s="134">
        <v>2</v>
      </c>
      <c r="AL230" s="134">
        <v>1</v>
      </c>
      <c r="AM230" s="134">
        <v>13</v>
      </c>
      <c r="AN230" s="134">
        <v>8</v>
      </c>
      <c r="AO230" s="134">
        <v>6</v>
      </c>
      <c r="AP230" s="134">
        <v>119</v>
      </c>
      <c r="AQ230" s="134">
        <v>55</v>
      </c>
      <c r="AR230" s="134">
        <v>0</v>
      </c>
      <c r="AS230" s="134">
        <v>27</v>
      </c>
      <c r="AT230" s="134">
        <v>0</v>
      </c>
      <c r="AU230" s="134">
        <v>108</v>
      </c>
      <c r="AV230" s="134">
        <v>14</v>
      </c>
      <c r="AW230" s="134">
        <v>31</v>
      </c>
      <c r="AX230" s="134">
        <v>42</v>
      </c>
      <c r="AY230" s="134">
        <v>33</v>
      </c>
      <c r="AZ230" s="134">
        <v>16</v>
      </c>
      <c r="BA230" s="134">
        <v>19</v>
      </c>
      <c r="BB230" s="134">
        <v>16</v>
      </c>
      <c r="BC230" s="134">
        <v>0</v>
      </c>
      <c r="BD230" s="134">
        <v>16</v>
      </c>
      <c r="BE230" s="134">
        <v>16</v>
      </c>
      <c r="BF230" s="134">
        <v>65</v>
      </c>
      <c r="BG230" s="134">
        <v>14</v>
      </c>
      <c r="BH230" s="134">
        <v>9</v>
      </c>
      <c r="BI230" s="134">
        <v>16</v>
      </c>
      <c r="BJ230" s="134">
        <v>14</v>
      </c>
      <c r="BK230" s="134">
        <v>0</v>
      </c>
      <c r="BL230" s="134">
        <v>5</v>
      </c>
      <c r="BM230" s="134">
        <v>60</v>
      </c>
      <c r="BN230" s="134">
        <v>44</v>
      </c>
      <c r="BO230" s="134">
        <v>48</v>
      </c>
      <c r="BP230" s="134">
        <v>27</v>
      </c>
      <c r="BQ230" s="116"/>
    </row>
    <row r="231" spans="1:69">
      <c r="A231" s="133" t="s">
        <v>482</v>
      </c>
      <c r="B231" s="134">
        <f t="shared" si="5"/>
        <v>79</v>
      </c>
      <c r="C231" s="134">
        <v>4</v>
      </c>
      <c r="D231" s="134">
        <v>6</v>
      </c>
      <c r="E231" s="134">
        <v>0</v>
      </c>
      <c r="F231" s="134">
        <v>0</v>
      </c>
      <c r="G231" s="134">
        <v>0</v>
      </c>
      <c r="H231" s="134">
        <v>0</v>
      </c>
      <c r="I231" s="134">
        <v>0</v>
      </c>
      <c r="J231" s="134">
        <v>0</v>
      </c>
      <c r="K231" s="134">
        <v>0</v>
      </c>
      <c r="L231" s="134">
        <v>0</v>
      </c>
      <c r="M231" s="134">
        <v>0</v>
      </c>
      <c r="N231" s="134">
        <v>0</v>
      </c>
      <c r="O231" s="134">
        <v>0</v>
      </c>
      <c r="P231" s="134">
        <v>1</v>
      </c>
      <c r="Q231" s="134">
        <v>0</v>
      </c>
      <c r="R231" s="134">
        <v>12</v>
      </c>
      <c r="S231" s="134">
        <v>0</v>
      </c>
      <c r="T231" s="134">
        <v>0</v>
      </c>
      <c r="U231" s="134">
        <v>0</v>
      </c>
      <c r="V231" s="134">
        <v>0</v>
      </c>
      <c r="W231" s="134">
        <v>0</v>
      </c>
      <c r="X231" s="134">
        <v>0</v>
      </c>
      <c r="Y231" s="134">
        <v>3</v>
      </c>
      <c r="Z231" s="134">
        <v>0</v>
      </c>
      <c r="AA231" s="134">
        <v>0</v>
      </c>
      <c r="AB231" s="134">
        <v>0</v>
      </c>
      <c r="AC231" s="134">
        <v>0</v>
      </c>
      <c r="AD231" s="134">
        <v>0</v>
      </c>
      <c r="AE231" s="134">
        <v>0</v>
      </c>
      <c r="AF231" s="134">
        <v>0</v>
      </c>
      <c r="AG231" s="134">
        <v>2</v>
      </c>
      <c r="AH231" s="134">
        <v>1</v>
      </c>
      <c r="AI231" s="134">
        <v>0</v>
      </c>
      <c r="AJ231" s="134">
        <v>0</v>
      </c>
      <c r="AK231" s="134">
        <v>0</v>
      </c>
      <c r="AL231" s="134">
        <v>0</v>
      </c>
      <c r="AM231" s="134">
        <v>0</v>
      </c>
      <c r="AN231" s="134">
        <v>0</v>
      </c>
      <c r="AO231" s="134">
        <v>1</v>
      </c>
      <c r="AP231" s="134">
        <v>1</v>
      </c>
      <c r="AQ231" s="134">
        <v>3</v>
      </c>
      <c r="AR231" s="134">
        <v>0</v>
      </c>
      <c r="AS231" s="134">
        <v>1</v>
      </c>
      <c r="AT231" s="134">
        <v>0</v>
      </c>
      <c r="AU231" s="134">
        <v>8</v>
      </c>
      <c r="AV231" s="134">
        <v>0</v>
      </c>
      <c r="AW231" s="134">
        <v>1</v>
      </c>
      <c r="AX231" s="134">
        <v>10</v>
      </c>
      <c r="AY231" s="134">
        <v>0</v>
      </c>
      <c r="AZ231" s="134">
        <v>6</v>
      </c>
      <c r="BA231" s="134">
        <v>6</v>
      </c>
      <c r="BB231" s="134">
        <v>0</v>
      </c>
      <c r="BC231" s="134">
        <v>0</v>
      </c>
      <c r="BD231" s="134">
        <v>0</v>
      </c>
      <c r="BE231" s="134">
        <v>0</v>
      </c>
      <c r="BF231" s="134">
        <v>0</v>
      </c>
      <c r="BG231" s="134">
        <v>0</v>
      </c>
      <c r="BH231" s="134">
        <v>0</v>
      </c>
      <c r="BI231" s="134">
        <v>5</v>
      </c>
      <c r="BJ231" s="134">
        <v>0</v>
      </c>
      <c r="BK231" s="134">
        <v>0</v>
      </c>
      <c r="BL231" s="134">
        <v>0</v>
      </c>
      <c r="BM231" s="134">
        <v>2</v>
      </c>
      <c r="BN231" s="134">
        <v>0</v>
      </c>
      <c r="BO231" s="134">
        <v>6</v>
      </c>
      <c r="BP231" s="134">
        <v>0</v>
      </c>
      <c r="BQ231" s="116"/>
    </row>
    <row r="232" spans="1:69">
      <c r="A232" s="133" t="s">
        <v>483</v>
      </c>
      <c r="B232" s="134">
        <f t="shared" si="5"/>
        <v>7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  <c r="H232" s="134">
        <v>0</v>
      </c>
      <c r="I232" s="134">
        <v>0</v>
      </c>
      <c r="J232" s="134">
        <v>0</v>
      </c>
      <c r="K232" s="134">
        <v>0</v>
      </c>
      <c r="L232" s="134">
        <v>0</v>
      </c>
      <c r="M232" s="134">
        <v>0</v>
      </c>
      <c r="N232" s="134">
        <v>0</v>
      </c>
      <c r="O232" s="134">
        <v>0</v>
      </c>
      <c r="P232" s="134">
        <v>0</v>
      </c>
      <c r="Q232" s="134">
        <v>0</v>
      </c>
      <c r="R232" s="134">
        <v>0</v>
      </c>
      <c r="S232" s="134">
        <v>0</v>
      </c>
      <c r="T232" s="134">
        <v>0</v>
      </c>
      <c r="U232" s="134">
        <v>0</v>
      </c>
      <c r="V232" s="134">
        <v>0</v>
      </c>
      <c r="W232" s="134">
        <v>0</v>
      </c>
      <c r="X232" s="134">
        <v>0</v>
      </c>
      <c r="Y232" s="134">
        <v>0</v>
      </c>
      <c r="Z232" s="134">
        <v>0</v>
      </c>
      <c r="AA232" s="134">
        <v>0</v>
      </c>
      <c r="AB232" s="134">
        <v>0</v>
      </c>
      <c r="AC232" s="134">
        <v>0</v>
      </c>
      <c r="AD232" s="134">
        <v>0</v>
      </c>
      <c r="AE232" s="134">
        <v>0</v>
      </c>
      <c r="AF232" s="134">
        <v>0</v>
      </c>
      <c r="AG232" s="134">
        <v>0</v>
      </c>
      <c r="AH232" s="134">
        <v>0</v>
      </c>
      <c r="AI232" s="134">
        <v>0</v>
      </c>
      <c r="AJ232" s="134">
        <v>1</v>
      </c>
      <c r="AK232" s="134">
        <v>0</v>
      </c>
      <c r="AL232" s="134">
        <v>0</v>
      </c>
      <c r="AM232" s="134">
        <v>2</v>
      </c>
      <c r="AN232" s="134">
        <v>0</v>
      </c>
      <c r="AO232" s="134">
        <v>0</v>
      </c>
      <c r="AP232" s="134">
        <v>0</v>
      </c>
      <c r="AQ232" s="134">
        <v>0</v>
      </c>
      <c r="AR232" s="134">
        <v>0</v>
      </c>
      <c r="AS232" s="134">
        <v>0</v>
      </c>
      <c r="AT232" s="134">
        <v>1</v>
      </c>
      <c r="AU232" s="134">
        <v>0</v>
      </c>
      <c r="AV232" s="134">
        <v>0</v>
      </c>
      <c r="AW232" s="134">
        <v>0</v>
      </c>
      <c r="AX232" s="134">
        <v>0</v>
      </c>
      <c r="AY232" s="134">
        <v>1</v>
      </c>
      <c r="AZ232" s="134">
        <v>0</v>
      </c>
      <c r="BA232" s="134">
        <v>1</v>
      </c>
      <c r="BB232" s="134">
        <v>0</v>
      </c>
      <c r="BC232" s="134">
        <v>1</v>
      </c>
      <c r="BD232" s="134">
        <v>0</v>
      </c>
      <c r="BE232" s="134">
        <v>0</v>
      </c>
      <c r="BF232" s="134">
        <v>0</v>
      </c>
      <c r="BG232" s="134">
        <v>0</v>
      </c>
      <c r="BH232" s="134">
        <v>0</v>
      </c>
      <c r="BI232" s="134">
        <v>0</v>
      </c>
      <c r="BJ232" s="134">
        <v>0</v>
      </c>
      <c r="BK232" s="134">
        <v>0</v>
      </c>
      <c r="BL232" s="134">
        <v>0</v>
      </c>
      <c r="BM232" s="134">
        <v>0</v>
      </c>
      <c r="BN232" s="134">
        <v>0</v>
      </c>
      <c r="BO232" s="134">
        <v>0</v>
      </c>
      <c r="BP232" s="134">
        <v>0</v>
      </c>
      <c r="BQ232" s="116"/>
    </row>
    <row r="233" spans="1:69">
      <c r="A233" s="133" t="s">
        <v>484</v>
      </c>
      <c r="B233" s="134">
        <f t="shared" si="5"/>
        <v>56</v>
      </c>
      <c r="C233" s="134">
        <v>0</v>
      </c>
      <c r="D233" s="134">
        <v>0</v>
      </c>
      <c r="E233" s="134">
        <v>0</v>
      </c>
      <c r="F233" s="134">
        <v>0</v>
      </c>
      <c r="G233" s="134">
        <v>0</v>
      </c>
      <c r="H233" s="134">
        <v>0</v>
      </c>
      <c r="I233" s="134">
        <v>0</v>
      </c>
      <c r="J233" s="134">
        <v>0</v>
      </c>
      <c r="K233" s="134">
        <v>0</v>
      </c>
      <c r="L233" s="134">
        <v>0</v>
      </c>
      <c r="M233" s="134">
        <v>0</v>
      </c>
      <c r="N233" s="134">
        <v>0</v>
      </c>
      <c r="O233" s="134">
        <v>0</v>
      </c>
      <c r="P233" s="134">
        <v>0</v>
      </c>
      <c r="Q233" s="134">
        <v>10</v>
      </c>
      <c r="R233" s="134">
        <v>5</v>
      </c>
      <c r="S233" s="134">
        <v>0</v>
      </c>
      <c r="T233" s="134">
        <v>0</v>
      </c>
      <c r="U233" s="134">
        <v>2</v>
      </c>
      <c r="V233" s="134">
        <v>3</v>
      </c>
      <c r="W233" s="134">
        <v>0</v>
      </c>
      <c r="X233" s="134">
        <v>0</v>
      </c>
      <c r="Y233" s="134">
        <v>0</v>
      </c>
      <c r="Z233" s="134">
        <v>1</v>
      </c>
      <c r="AA233" s="134">
        <v>9</v>
      </c>
      <c r="AB233" s="134">
        <v>0</v>
      </c>
      <c r="AC233" s="134">
        <v>2</v>
      </c>
      <c r="AD233" s="134">
        <v>0</v>
      </c>
      <c r="AE233" s="134">
        <v>0</v>
      </c>
      <c r="AF233" s="134">
        <v>0</v>
      </c>
      <c r="AG233" s="134">
        <v>6</v>
      </c>
      <c r="AH233" s="134">
        <v>0</v>
      </c>
      <c r="AI233" s="134">
        <v>0</v>
      </c>
      <c r="AJ233" s="134">
        <v>0</v>
      </c>
      <c r="AK233" s="134">
        <v>0</v>
      </c>
      <c r="AL233" s="134">
        <v>0</v>
      </c>
      <c r="AM233" s="134">
        <v>0</v>
      </c>
      <c r="AN233" s="134">
        <v>0</v>
      </c>
      <c r="AO233" s="134">
        <v>0</v>
      </c>
      <c r="AP233" s="134">
        <v>1</v>
      </c>
      <c r="AQ233" s="134">
        <v>0</v>
      </c>
      <c r="AR233" s="134">
        <v>0</v>
      </c>
      <c r="AS233" s="134">
        <v>1</v>
      </c>
      <c r="AT233" s="134">
        <v>0</v>
      </c>
      <c r="AU233" s="134">
        <v>1</v>
      </c>
      <c r="AV233" s="134">
        <v>0</v>
      </c>
      <c r="AW233" s="134">
        <v>0</v>
      </c>
      <c r="AX233" s="134">
        <v>4</v>
      </c>
      <c r="AY233" s="134">
        <v>0</v>
      </c>
      <c r="AZ233" s="134">
        <v>2</v>
      </c>
      <c r="BA233" s="134">
        <v>0</v>
      </c>
      <c r="BB233" s="134">
        <v>3</v>
      </c>
      <c r="BC233" s="134">
        <v>0</v>
      </c>
      <c r="BD233" s="134">
        <v>0</v>
      </c>
      <c r="BE233" s="134">
        <v>0</v>
      </c>
      <c r="BF233" s="134">
        <v>2</v>
      </c>
      <c r="BG233" s="134">
        <v>0</v>
      </c>
      <c r="BH233" s="134">
        <v>0</v>
      </c>
      <c r="BI233" s="134">
        <v>1</v>
      </c>
      <c r="BJ233" s="134">
        <v>0</v>
      </c>
      <c r="BK233" s="134">
        <v>0</v>
      </c>
      <c r="BL233" s="134">
        <v>0</v>
      </c>
      <c r="BM233" s="134">
        <v>2</v>
      </c>
      <c r="BN233" s="134">
        <v>1</v>
      </c>
      <c r="BO233" s="134">
        <v>0</v>
      </c>
      <c r="BP233" s="134">
        <v>0</v>
      </c>
      <c r="BQ233" s="116"/>
    </row>
    <row r="234" spans="1:69">
      <c r="A234" s="133" t="s">
        <v>485</v>
      </c>
      <c r="B234" s="134">
        <f t="shared" si="5"/>
        <v>1</v>
      </c>
      <c r="C234" s="134">
        <v>0</v>
      </c>
      <c r="D234" s="134">
        <v>1</v>
      </c>
      <c r="E234" s="134">
        <v>0</v>
      </c>
      <c r="F234" s="134">
        <v>0</v>
      </c>
      <c r="G234" s="134">
        <v>0</v>
      </c>
      <c r="H234" s="134">
        <v>0</v>
      </c>
      <c r="I234" s="134">
        <v>0</v>
      </c>
      <c r="J234" s="134">
        <v>0</v>
      </c>
      <c r="K234" s="134">
        <v>0</v>
      </c>
      <c r="L234" s="134">
        <v>0</v>
      </c>
      <c r="M234" s="134">
        <v>0</v>
      </c>
      <c r="N234" s="134">
        <v>0</v>
      </c>
      <c r="O234" s="134">
        <v>0</v>
      </c>
      <c r="P234" s="134">
        <v>0</v>
      </c>
      <c r="Q234" s="134">
        <v>0</v>
      </c>
      <c r="R234" s="134">
        <v>0</v>
      </c>
      <c r="S234" s="134">
        <v>0</v>
      </c>
      <c r="T234" s="134">
        <v>0</v>
      </c>
      <c r="U234" s="134">
        <v>0</v>
      </c>
      <c r="V234" s="134">
        <v>0</v>
      </c>
      <c r="W234" s="134">
        <v>0</v>
      </c>
      <c r="X234" s="134">
        <v>0</v>
      </c>
      <c r="Y234" s="134">
        <v>0</v>
      </c>
      <c r="Z234" s="134">
        <v>0</v>
      </c>
      <c r="AA234" s="134">
        <v>0</v>
      </c>
      <c r="AB234" s="134">
        <v>0</v>
      </c>
      <c r="AC234" s="134">
        <v>0</v>
      </c>
      <c r="AD234" s="134">
        <v>0</v>
      </c>
      <c r="AE234" s="134">
        <v>0</v>
      </c>
      <c r="AF234" s="134">
        <v>0</v>
      </c>
      <c r="AG234" s="134">
        <v>0</v>
      </c>
      <c r="AH234" s="134">
        <v>0</v>
      </c>
      <c r="AI234" s="134">
        <v>0</v>
      </c>
      <c r="AJ234" s="134">
        <v>0</v>
      </c>
      <c r="AK234" s="134">
        <v>0</v>
      </c>
      <c r="AL234" s="134">
        <v>0</v>
      </c>
      <c r="AM234" s="134">
        <v>0</v>
      </c>
      <c r="AN234" s="134">
        <v>0</v>
      </c>
      <c r="AO234" s="134">
        <v>0</v>
      </c>
      <c r="AP234" s="134">
        <v>0</v>
      </c>
      <c r="AQ234" s="134">
        <v>0</v>
      </c>
      <c r="AR234" s="134">
        <v>0</v>
      </c>
      <c r="AS234" s="134">
        <v>0</v>
      </c>
      <c r="AT234" s="134">
        <v>0</v>
      </c>
      <c r="AU234" s="134">
        <v>0</v>
      </c>
      <c r="AV234" s="134">
        <v>0</v>
      </c>
      <c r="AW234" s="134">
        <v>0</v>
      </c>
      <c r="AX234" s="134">
        <v>0</v>
      </c>
      <c r="AY234" s="134">
        <v>0</v>
      </c>
      <c r="AZ234" s="134">
        <v>0</v>
      </c>
      <c r="BA234" s="134">
        <v>0</v>
      </c>
      <c r="BB234" s="134">
        <v>0</v>
      </c>
      <c r="BC234" s="134">
        <v>0</v>
      </c>
      <c r="BD234" s="134">
        <v>0</v>
      </c>
      <c r="BE234" s="134">
        <v>0</v>
      </c>
      <c r="BF234" s="134">
        <v>0</v>
      </c>
      <c r="BG234" s="134">
        <v>0</v>
      </c>
      <c r="BH234" s="134">
        <v>0</v>
      </c>
      <c r="BI234" s="134">
        <v>0</v>
      </c>
      <c r="BJ234" s="134">
        <v>0</v>
      </c>
      <c r="BK234" s="134">
        <v>0</v>
      </c>
      <c r="BL234" s="134">
        <v>0</v>
      </c>
      <c r="BM234" s="134">
        <v>0</v>
      </c>
      <c r="BN234" s="134">
        <v>0</v>
      </c>
      <c r="BO234" s="134">
        <v>0</v>
      </c>
      <c r="BP234" s="134">
        <v>0</v>
      </c>
      <c r="BQ234" s="116"/>
    </row>
    <row r="235" spans="1:69">
      <c r="A235" s="133" t="s">
        <v>486</v>
      </c>
      <c r="B235" s="134">
        <f t="shared" si="5"/>
        <v>273</v>
      </c>
      <c r="C235" s="134">
        <v>4</v>
      </c>
      <c r="D235" s="134">
        <v>1</v>
      </c>
      <c r="E235" s="134">
        <v>0</v>
      </c>
      <c r="F235" s="134">
        <v>0</v>
      </c>
      <c r="G235" s="134">
        <v>0</v>
      </c>
      <c r="H235" s="134">
        <v>0</v>
      </c>
      <c r="I235" s="134">
        <v>0</v>
      </c>
      <c r="J235" s="134">
        <v>0</v>
      </c>
      <c r="K235" s="134">
        <v>0</v>
      </c>
      <c r="L235" s="134">
        <v>0</v>
      </c>
      <c r="M235" s="134">
        <v>0</v>
      </c>
      <c r="N235" s="134">
        <v>0</v>
      </c>
      <c r="O235" s="134">
        <v>1</v>
      </c>
      <c r="P235" s="134">
        <v>0</v>
      </c>
      <c r="Q235" s="134">
        <v>12</v>
      </c>
      <c r="R235" s="134">
        <v>13</v>
      </c>
      <c r="S235" s="134">
        <v>0</v>
      </c>
      <c r="T235" s="134">
        <v>0</v>
      </c>
      <c r="U235" s="134">
        <v>1</v>
      </c>
      <c r="V235" s="134">
        <v>0</v>
      </c>
      <c r="W235" s="134">
        <v>0</v>
      </c>
      <c r="X235" s="134">
        <v>1</v>
      </c>
      <c r="Y235" s="134">
        <v>9</v>
      </c>
      <c r="Z235" s="134">
        <v>0</v>
      </c>
      <c r="AA235" s="134">
        <v>32</v>
      </c>
      <c r="AB235" s="134">
        <v>9</v>
      </c>
      <c r="AC235" s="134">
        <v>22</v>
      </c>
      <c r="AD235" s="134">
        <v>15</v>
      </c>
      <c r="AE235" s="134">
        <v>0</v>
      </c>
      <c r="AF235" s="134">
        <v>4</v>
      </c>
      <c r="AG235" s="134">
        <v>9</v>
      </c>
      <c r="AH235" s="134">
        <v>0</v>
      </c>
      <c r="AI235" s="134">
        <v>4</v>
      </c>
      <c r="AJ235" s="134">
        <v>0</v>
      </c>
      <c r="AK235" s="134">
        <v>3</v>
      </c>
      <c r="AL235" s="134">
        <v>3</v>
      </c>
      <c r="AM235" s="134">
        <v>2</v>
      </c>
      <c r="AN235" s="134">
        <v>4</v>
      </c>
      <c r="AO235" s="134">
        <v>4</v>
      </c>
      <c r="AP235" s="134">
        <v>16</v>
      </c>
      <c r="AQ235" s="134">
        <v>3</v>
      </c>
      <c r="AR235" s="134">
        <v>0</v>
      </c>
      <c r="AS235" s="134">
        <v>3</v>
      </c>
      <c r="AT235" s="134">
        <v>2</v>
      </c>
      <c r="AU235" s="134">
        <v>15</v>
      </c>
      <c r="AV235" s="134">
        <v>4</v>
      </c>
      <c r="AW235" s="134">
        <v>6</v>
      </c>
      <c r="AX235" s="134">
        <v>5</v>
      </c>
      <c r="AY235" s="134">
        <v>9</v>
      </c>
      <c r="AZ235" s="134">
        <v>4</v>
      </c>
      <c r="BA235" s="134">
        <v>0</v>
      </c>
      <c r="BB235" s="134">
        <v>7</v>
      </c>
      <c r="BC235" s="134">
        <v>1</v>
      </c>
      <c r="BD235" s="134">
        <v>1</v>
      </c>
      <c r="BE235" s="134">
        <v>6</v>
      </c>
      <c r="BF235" s="134">
        <v>0</v>
      </c>
      <c r="BG235" s="134">
        <v>1</v>
      </c>
      <c r="BH235" s="134">
        <v>3</v>
      </c>
      <c r="BI235" s="134">
        <v>3</v>
      </c>
      <c r="BJ235" s="134">
        <v>1</v>
      </c>
      <c r="BK235" s="134">
        <v>0</v>
      </c>
      <c r="BL235" s="134">
        <v>2</v>
      </c>
      <c r="BM235" s="134">
        <v>16</v>
      </c>
      <c r="BN235" s="134">
        <v>1</v>
      </c>
      <c r="BO235" s="134">
        <v>9</v>
      </c>
      <c r="BP235" s="134">
        <v>2</v>
      </c>
      <c r="BQ235" s="116"/>
    </row>
    <row r="236" spans="1:69">
      <c r="A236" s="133" t="s">
        <v>487</v>
      </c>
      <c r="B236" s="134">
        <f t="shared" si="5"/>
        <v>7</v>
      </c>
      <c r="C236" s="134">
        <v>0</v>
      </c>
      <c r="D236" s="134">
        <v>0</v>
      </c>
      <c r="E236" s="134">
        <v>0</v>
      </c>
      <c r="F236" s="134">
        <v>0</v>
      </c>
      <c r="G236" s="134">
        <v>0</v>
      </c>
      <c r="H236" s="134">
        <v>0</v>
      </c>
      <c r="I236" s="134">
        <v>0</v>
      </c>
      <c r="J236" s="134">
        <v>0</v>
      </c>
      <c r="K236" s="134">
        <v>0</v>
      </c>
      <c r="L236" s="134">
        <v>0</v>
      </c>
      <c r="M236" s="134">
        <v>0</v>
      </c>
      <c r="N236" s="134">
        <v>0</v>
      </c>
      <c r="O236" s="134">
        <v>0</v>
      </c>
      <c r="P236" s="134">
        <v>0</v>
      </c>
      <c r="Q236" s="134">
        <v>0</v>
      </c>
      <c r="R236" s="134">
        <v>0</v>
      </c>
      <c r="S236" s="134">
        <v>0</v>
      </c>
      <c r="T236" s="134">
        <v>0</v>
      </c>
      <c r="U236" s="134">
        <v>0</v>
      </c>
      <c r="V236" s="134">
        <v>0</v>
      </c>
      <c r="W236" s="134">
        <v>0</v>
      </c>
      <c r="X236" s="134">
        <v>0</v>
      </c>
      <c r="Y236" s="134">
        <v>0</v>
      </c>
      <c r="Z236" s="134">
        <v>0</v>
      </c>
      <c r="AA236" s="134">
        <v>0</v>
      </c>
      <c r="AB236" s="134">
        <v>0</v>
      </c>
      <c r="AC236" s="134">
        <v>0</v>
      </c>
      <c r="AD236" s="134">
        <v>0</v>
      </c>
      <c r="AE236" s="134">
        <v>0</v>
      </c>
      <c r="AF236" s="134">
        <v>1</v>
      </c>
      <c r="AG236" s="134">
        <v>0</v>
      </c>
      <c r="AH236" s="134">
        <v>0</v>
      </c>
      <c r="AI236" s="134">
        <v>0</v>
      </c>
      <c r="AJ236" s="134">
        <v>0</v>
      </c>
      <c r="AK236" s="134">
        <v>0</v>
      </c>
      <c r="AL236" s="134">
        <v>0</v>
      </c>
      <c r="AM236" s="134">
        <v>0</v>
      </c>
      <c r="AN236" s="134">
        <v>0</v>
      </c>
      <c r="AO236" s="134">
        <v>0</v>
      </c>
      <c r="AP236" s="134">
        <v>0</v>
      </c>
      <c r="AQ236" s="134">
        <v>0</v>
      </c>
      <c r="AR236" s="134">
        <v>0</v>
      </c>
      <c r="AS236" s="134">
        <v>1</v>
      </c>
      <c r="AT236" s="134">
        <v>0</v>
      </c>
      <c r="AU236" s="134">
        <v>1</v>
      </c>
      <c r="AV236" s="134">
        <v>0</v>
      </c>
      <c r="AW236" s="134">
        <v>0</v>
      </c>
      <c r="AX236" s="134">
        <v>1</v>
      </c>
      <c r="AY236" s="134">
        <v>0</v>
      </c>
      <c r="AZ236" s="134">
        <v>0</v>
      </c>
      <c r="BA236" s="134">
        <v>0</v>
      </c>
      <c r="BB236" s="134">
        <v>2</v>
      </c>
      <c r="BC236" s="134">
        <v>1</v>
      </c>
      <c r="BD236" s="134">
        <v>0</v>
      </c>
      <c r="BE236" s="134">
        <v>0</v>
      </c>
      <c r="BF236" s="134">
        <v>0</v>
      </c>
      <c r="BG236" s="134">
        <v>0</v>
      </c>
      <c r="BH236" s="134">
        <v>0</v>
      </c>
      <c r="BI236" s="134">
        <v>0</v>
      </c>
      <c r="BJ236" s="134">
        <v>0</v>
      </c>
      <c r="BK236" s="134">
        <v>0</v>
      </c>
      <c r="BL236" s="134">
        <v>0</v>
      </c>
      <c r="BM236" s="134">
        <v>0</v>
      </c>
      <c r="BN236" s="134">
        <v>0</v>
      </c>
      <c r="BO236" s="134">
        <v>0</v>
      </c>
      <c r="BP236" s="134">
        <v>0</v>
      </c>
      <c r="BQ236" s="116"/>
    </row>
    <row r="237" spans="1:69">
      <c r="A237" s="110" t="s">
        <v>488</v>
      </c>
      <c r="B237" s="134">
        <f t="shared" si="5"/>
        <v>3</v>
      </c>
      <c r="C237" s="134">
        <v>0</v>
      </c>
      <c r="D237" s="134">
        <v>0</v>
      </c>
      <c r="E237" s="134">
        <v>0</v>
      </c>
      <c r="F237" s="134">
        <v>0</v>
      </c>
      <c r="G237" s="134">
        <v>0</v>
      </c>
      <c r="H237" s="134">
        <v>0</v>
      </c>
      <c r="I237" s="134">
        <v>0</v>
      </c>
      <c r="J237" s="134">
        <v>0</v>
      </c>
      <c r="K237" s="134">
        <v>0</v>
      </c>
      <c r="L237" s="134">
        <v>0</v>
      </c>
      <c r="M237" s="134">
        <v>0</v>
      </c>
      <c r="N237" s="134">
        <v>0</v>
      </c>
      <c r="O237" s="134">
        <v>0</v>
      </c>
      <c r="P237" s="134">
        <v>0</v>
      </c>
      <c r="Q237" s="134">
        <v>0</v>
      </c>
      <c r="R237" s="134">
        <v>0</v>
      </c>
      <c r="S237" s="134">
        <v>0</v>
      </c>
      <c r="T237" s="134">
        <v>0</v>
      </c>
      <c r="U237" s="134">
        <v>0</v>
      </c>
      <c r="V237" s="134">
        <v>0</v>
      </c>
      <c r="W237" s="134">
        <v>0</v>
      </c>
      <c r="X237" s="134">
        <v>1</v>
      </c>
      <c r="Y237" s="134">
        <v>0</v>
      </c>
      <c r="Z237" s="134">
        <v>0</v>
      </c>
      <c r="AA237" s="134">
        <v>0</v>
      </c>
      <c r="AB237" s="134">
        <v>0</v>
      </c>
      <c r="AC237" s="134">
        <v>1</v>
      </c>
      <c r="AD237" s="134">
        <v>0</v>
      </c>
      <c r="AE237" s="134">
        <v>0</v>
      </c>
      <c r="AF237" s="134">
        <v>0</v>
      </c>
      <c r="AG237" s="134">
        <v>0</v>
      </c>
      <c r="AH237" s="134">
        <v>0</v>
      </c>
      <c r="AI237" s="134">
        <v>0</v>
      </c>
      <c r="AJ237" s="134">
        <v>0</v>
      </c>
      <c r="AK237" s="134">
        <v>0</v>
      </c>
      <c r="AL237" s="134">
        <v>0</v>
      </c>
      <c r="AM237" s="134">
        <v>0</v>
      </c>
      <c r="AN237" s="134">
        <v>0</v>
      </c>
      <c r="AO237" s="134">
        <v>0</v>
      </c>
      <c r="AP237" s="134">
        <v>0</v>
      </c>
      <c r="AQ237" s="134">
        <v>0</v>
      </c>
      <c r="AR237" s="134">
        <v>0</v>
      </c>
      <c r="AS237" s="134">
        <v>0</v>
      </c>
      <c r="AT237" s="134">
        <v>0</v>
      </c>
      <c r="AU237" s="134">
        <v>0</v>
      </c>
      <c r="AV237" s="134">
        <v>0</v>
      </c>
      <c r="AW237" s="134">
        <v>0</v>
      </c>
      <c r="AX237" s="134">
        <v>0</v>
      </c>
      <c r="AY237" s="134">
        <v>0</v>
      </c>
      <c r="AZ237" s="134">
        <v>0</v>
      </c>
      <c r="BA237" s="134">
        <v>0</v>
      </c>
      <c r="BB237" s="134">
        <v>0</v>
      </c>
      <c r="BC237" s="134">
        <v>0</v>
      </c>
      <c r="BD237" s="134">
        <v>0</v>
      </c>
      <c r="BE237" s="134">
        <v>0</v>
      </c>
      <c r="BF237" s="134">
        <v>0</v>
      </c>
      <c r="BG237" s="134">
        <v>0</v>
      </c>
      <c r="BH237" s="134">
        <v>0</v>
      </c>
      <c r="BI237" s="134">
        <v>0</v>
      </c>
      <c r="BJ237" s="134">
        <v>0</v>
      </c>
      <c r="BK237" s="134">
        <v>0</v>
      </c>
      <c r="BL237" s="134">
        <v>0</v>
      </c>
      <c r="BM237" s="134">
        <v>0</v>
      </c>
      <c r="BN237" s="134">
        <v>0</v>
      </c>
      <c r="BO237" s="134">
        <v>1</v>
      </c>
      <c r="BP237" s="134">
        <v>0</v>
      </c>
      <c r="BQ237" s="116"/>
    </row>
    <row r="238" spans="1:69">
      <c r="A238" s="133" t="s">
        <v>489</v>
      </c>
      <c r="B238" s="134">
        <f t="shared" si="5"/>
        <v>1</v>
      </c>
      <c r="C238" s="134">
        <v>0</v>
      </c>
      <c r="D238" s="134">
        <v>0</v>
      </c>
      <c r="E238" s="134">
        <v>0</v>
      </c>
      <c r="F238" s="134">
        <v>0</v>
      </c>
      <c r="G238" s="134">
        <v>0</v>
      </c>
      <c r="H238" s="134">
        <v>0</v>
      </c>
      <c r="I238" s="134">
        <v>0</v>
      </c>
      <c r="J238" s="134">
        <v>0</v>
      </c>
      <c r="K238" s="134">
        <v>0</v>
      </c>
      <c r="L238" s="134">
        <v>0</v>
      </c>
      <c r="M238" s="134">
        <v>0</v>
      </c>
      <c r="N238" s="134">
        <v>0</v>
      </c>
      <c r="O238" s="134">
        <v>0</v>
      </c>
      <c r="P238" s="134">
        <v>0</v>
      </c>
      <c r="Q238" s="134">
        <v>0</v>
      </c>
      <c r="R238" s="134">
        <v>0</v>
      </c>
      <c r="S238" s="134">
        <v>0</v>
      </c>
      <c r="T238" s="134">
        <v>0</v>
      </c>
      <c r="U238" s="134">
        <v>0</v>
      </c>
      <c r="V238" s="134">
        <v>0</v>
      </c>
      <c r="W238" s="134">
        <v>0</v>
      </c>
      <c r="X238" s="134">
        <v>0</v>
      </c>
      <c r="Y238" s="134">
        <v>0</v>
      </c>
      <c r="Z238" s="134">
        <v>0</v>
      </c>
      <c r="AA238" s="134">
        <v>0</v>
      </c>
      <c r="AB238" s="134">
        <v>0</v>
      </c>
      <c r="AC238" s="134">
        <v>0</v>
      </c>
      <c r="AD238" s="134">
        <v>0</v>
      </c>
      <c r="AE238" s="134">
        <v>0</v>
      </c>
      <c r="AF238" s="134">
        <v>0</v>
      </c>
      <c r="AG238" s="134">
        <v>0</v>
      </c>
      <c r="AH238" s="134">
        <v>0</v>
      </c>
      <c r="AI238" s="134">
        <v>0</v>
      </c>
      <c r="AJ238" s="134">
        <v>0</v>
      </c>
      <c r="AK238" s="134">
        <v>0</v>
      </c>
      <c r="AL238" s="134">
        <v>0</v>
      </c>
      <c r="AM238" s="134">
        <v>0</v>
      </c>
      <c r="AN238" s="134">
        <v>0</v>
      </c>
      <c r="AO238" s="134">
        <v>0</v>
      </c>
      <c r="AP238" s="134">
        <v>0</v>
      </c>
      <c r="AQ238" s="134">
        <v>0</v>
      </c>
      <c r="AR238" s="134">
        <v>0</v>
      </c>
      <c r="AS238" s="134">
        <v>0</v>
      </c>
      <c r="AT238" s="134">
        <v>0</v>
      </c>
      <c r="AU238" s="134">
        <v>0</v>
      </c>
      <c r="AV238" s="134">
        <v>0</v>
      </c>
      <c r="AW238" s="134">
        <v>0</v>
      </c>
      <c r="AX238" s="134">
        <v>0</v>
      </c>
      <c r="AY238" s="134">
        <v>0</v>
      </c>
      <c r="AZ238" s="134">
        <v>1</v>
      </c>
      <c r="BA238" s="134">
        <v>0</v>
      </c>
      <c r="BB238" s="134">
        <v>0</v>
      </c>
      <c r="BC238" s="134">
        <v>0</v>
      </c>
      <c r="BD238" s="134">
        <v>0</v>
      </c>
      <c r="BE238" s="134">
        <v>0</v>
      </c>
      <c r="BF238" s="134">
        <v>0</v>
      </c>
      <c r="BG238" s="134">
        <v>0</v>
      </c>
      <c r="BH238" s="134">
        <v>0</v>
      </c>
      <c r="BI238" s="134">
        <v>0</v>
      </c>
      <c r="BJ238" s="134">
        <v>0</v>
      </c>
      <c r="BK238" s="134">
        <v>0</v>
      </c>
      <c r="BL238" s="134">
        <v>0</v>
      </c>
      <c r="BM238" s="134">
        <v>0</v>
      </c>
      <c r="BN238" s="134">
        <v>0</v>
      </c>
      <c r="BO238" s="134">
        <v>0</v>
      </c>
      <c r="BP238" s="134">
        <v>0</v>
      </c>
      <c r="BQ238" s="116"/>
    </row>
    <row r="239" spans="1:69">
      <c r="A239" s="133" t="s">
        <v>490</v>
      </c>
      <c r="B239" s="134">
        <f t="shared" si="5"/>
        <v>57</v>
      </c>
      <c r="C239" s="134">
        <v>0</v>
      </c>
      <c r="D239" s="134">
        <v>0</v>
      </c>
      <c r="E239" s="134">
        <v>0</v>
      </c>
      <c r="F239" s="134">
        <v>0</v>
      </c>
      <c r="G239" s="134">
        <v>0</v>
      </c>
      <c r="H239" s="134">
        <v>0</v>
      </c>
      <c r="I239" s="134">
        <v>0</v>
      </c>
      <c r="J239" s="134">
        <v>0</v>
      </c>
      <c r="K239" s="134">
        <v>0</v>
      </c>
      <c r="L239" s="134">
        <v>0</v>
      </c>
      <c r="M239" s="134">
        <v>0</v>
      </c>
      <c r="N239" s="134">
        <v>0</v>
      </c>
      <c r="O239" s="134">
        <v>0</v>
      </c>
      <c r="P239" s="134">
        <v>0</v>
      </c>
      <c r="Q239" s="134">
        <v>0</v>
      </c>
      <c r="R239" s="134">
        <v>0</v>
      </c>
      <c r="S239" s="134">
        <v>0</v>
      </c>
      <c r="T239" s="134">
        <v>0</v>
      </c>
      <c r="U239" s="134">
        <v>0</v>
      </c>
      <c r="V239" s="134">
        <v>0</v>
      </c>
      <c r="W239" s="134">
        <v>0</v>
      </c>
      <c r="X239" s="134">
        <v>13</v>
      </c>
      <c r="Y239" s="134">
        <v>0</v>
      </c>
      <c r="Z239" s="134">
        <v>0</v>
      </c>
      <c r="AA239" s="134">
        <v>5</v>
      </c>
      <c r="AB239" s="134">
        <v>1</v>
      </c>
      <c r="AC239" s="134">
        <v>3</v>
      </c>
      <c r="AD239" s="134">
        <v>1</v>
      </c>
      <c r="AE239" s="134">
        <v>0</v>
      </c>
      <c r="AF239" s="134">
        <v>0</v>
      </c>
      <c r="AG239" s="134">
        <v>2</v>
      </c>
      <c r="AH239" s="134">
        <v>0</v>
      </c>
      <c r="AI239" s="134">
        <v>0</v>
      </c>
      <c r="AJ239" s="134">
        <v>0</v>
      </c>
      <c r="AK239" s="134">
        <v>0</v>
      </c>
      <c r="AL239" s="134">
        <v>0</v>
      </c>
      <c r="AM239" s="134">
        <v>0</v>
      </c>
      <c r="AN239" s="134">
        <v>0</v>
      </c>
      <c r="AO239" s="134">
        <v>1</v>
      </c>
      <c r="AP239" s="134">
        <v>6</v>
      </c>
      <c r="AQ239" s="134">
        <v>0</v>
      </c>
      <c r="AR239" s="134">
        <v>0</v>
      </c>
      <c r="AS239" s="134">
        <v>0</v>
      </c>
      <c r="AT239" s="134">
        <v>0</v>
      </c>
      <c r="AU239" s="134">
        <v>3</v>
      </c>
      <c r="AV239" s="134">
        <v>1</v>
      </c>
      <c r="AW239" s="134">
        <v>3</v>
      </c>
      <c r="AX239" s="134">
        <v>1</v>
      </c>
      <c r="AY239" s="134">
        <v>1</v>
      </c>
      <c r="AZ239" s="134">
        <v>1</v>
      </c>
      <c r="BA239" s="134">
        <v>0</v>
      </c>
      <c r="BB239" s="134">
        <v>1</v>
      </c>
      <c r="BC239" s="134">
        <v>0</v>
      </c>
      <c r="BD239" s="134">
        <v>3</v>
      </c>
      <c r="BE239" s="134">
        <v>4</v>
      </c>
      <c r="BF239" s="134">
        <v>0</v>
      </c>
      <c r="BG239" s="134">
        <v>0</v>
      </c>
      <c r="BH239" s="134">
        <v>0</v>
      </c>
      <c r="BI239" s="134">
        <v>2</v>
      </c>
      <c r="BJ239" s="134">
        <v>1</v>
      </c>
      <c r="BK239" s="134">
        <v>0</v>
      </c>
      <c r="BL239" s="134">
        <v>0</v>
      </c>
      <c r="BM239" s="134">
        <v>1</v>
      </c>
      <c r="BN239" s="134">
        <v>0</v>
      </c>
      <c r="BO239" s="134">
        <v>3</v>
      </c>
      <c r="BP239" s="134">
        <v>0</v>
      </c>
      <c r="BQ239" s="116"/>
    </row>
    <row r="240" spans="1:69">
      <c r="A240" s="133" t="s">
        <v>491</v>
      </c>
      <c r="B240" s="134">
        <f t="shared" si="5"/>
        <v>24</v>
      </c>
      <c r="C240" s="134">
        <v>0</v>
      </c>
      <c r="D240" s="134">
        <v>0</v>
      </c>
      <c r="E240" s="134">
        <v>0</v>
      </c>
      <c r="F240" s="134">
        <v>0</v>
      </c>
      <c r="G240" s="134">
        <v>0</v>
      </c>
      <c r="H240" s="134">
        <v>0</v>
      </c>
      <c r="I240" s="134">
        <v>0</v>
      </c>
      <c r="J240" s="134">
        <v>0</v>
      </c>
      <c r="K240" s="134">
        <v>0</v>
      </c>
      <c r="L240" s="134">
        <v>0</v>
      </c>
      <c r="M240" s="134">
        <v>0</v>
      </c>
      <c r="N240" s="134">
        <v>0</v>
      </c>
      <c r="O240" s="134">
        <v>0</v>
      </c>
      <c r="P240" s="134">
        <v>0</v>
      </c>
      <c r="Q240" s="134">
        <v>0</v>
      </c>
      <c r="R240" s="134">
        <v>0</v>
      </c>
      <c r="S240" s="134">
        <v>0</v>
      </c>
      <c r="T240" s="134">
        <v>0</v>
      </c>
      <c r="U240" s="134">
        <v>0</v>
      </c>
      <c r="V240" s="134">
        <v>0</v>
      </c>
      <c r="W240" s="134">
        <v>0</v>
      </c>
      <c r="X240" s="134">
        <v>7</v>
      </c>
      <c r="Y240" s="134">
        <v>0</v>
      </c>
      <c r="Z240" s="134">
        <v>0</v>
      </c>
      <c r="AA240" s="134">
        <v>0</v>
      </c>
      <c r="AB240" s="134">
        <v>3</v>
      </c>
      <c r="AC240" s="134">
        <v>3</v>
      </c>
      <c r="AD240" s="134">
        <v>1</v>
      </c>
      <c r="AE240" s="134">
        <v>0</v>
      </c>
      <c r="AF240" s="134">
        <v>0</v>
      </c>
      <c r="AG240" s="134">
        <v>1</v>
      </c>
      <c r="AH240" s="134">
        <v>0</v>
      </c>
      <c r="AI240" s="134">
        <v>1</v>
      </c>
      <c r="AJ240" s="134">
        <v>0</v>
      </c>
      <c r="AK240" s="134">
        <v>0</v>
      </c>
      <c r="AL240" s="134">
        <v>0</v>
      </c>
      <c r="AM240" s="134">
        <v>1</v>
      </c>
      <c r="AN240" s="134">
        <v>0</v>
      </c>
      <c r="AO240" s="134">
        <v>0</v>
      </c>
      <c r="AP240" s="134">
        <v>1</v>
      </c>
      <c r="AQ240" s="134">
        <v>1</v>
      </c>
      <c r="AR240" s="134">
        <v>0</v>
      </c>
      <c r="AS240" s="134">
        <v>0</v>
      </c>
      <c r="AT240" s="134">
        <v>0</v>
      </c>
      <c r="AU240" s="134">
        <v>2</v>
      </c>
      <c r="AV240" s="134">
        <v>0</v>
      </c>
      <c r="AW240" s="134">
        <v>1</v>
      </c>
      <c r="AX240" s="134">
        <v>0</v>
      </c>
      <c r="AY240" s="134">
        <v>0</v>
      </c>
      <c r="AZ240" s="134">
        <v>0</v>
      </c>
      <c r="BA240" s="134">
        <v>0</v>
      </c>
      <c r="BB240" s="134">
        <v>0</v>
      </c>
      <c r="BC240" s="134">
        <v>0</v>
      </c>
      <c r="BD240" s="134">
        <v>1</v>
      </c>
      <c r="BE240" s="134">
        <v>1</v>
      </c>
      <c r="BF240" s="134">
        <v>0</v>
      </c>
      <c r="BG240" s="134">
        <v>0</v>
      </c>
      <c r="BH240" s="134">
        <v>0</v>
      </c>
      <c r="BI240" s="134">
        <v>0</v>
      </c>
      <c r="BJ240" s="134">
        <v>0</v>
      </c>
      <c r="BK240" s="134">
        <v>0</v>
      </c>
      <c r="BL240" s="134">
        <v>0</v>
      </c>
      <c r="BM240" s="134">
        <v>0</v>
      </c>
      <c r="BN240" s="134">
        <v>0</v>
      </c>
      <c r="BO240" s="134">
        <v>0</v>
      </c>
      <c r="BP240" s="134">
        <v>0</v>
      </c>
      <c r="BQ240" s="116"/>
    </row>
    <row r="241" spans="1:69">
      <c r="A241" s="137" t="s">
        <v>492</v>
      </c>
      <c r="B241" s="134">
        <f t="shared" si="5"/>
        <v>1</v>
      </c>
      <c r="C241" s="134">
        <v>0</v>
      </c>
      <c r="D241" s="134">
        <v>0</v>
      </c>
      <c r="E241" s="134">
        <v>0</v>
      </c>
      <c r="F241" s="134">
        <v>0</v>
      </c>
      <c r="G241" s="134">
        <v>0</v>
      </c>
      <c r="H241" s="134">
        <v>0</v>
      </c>
      <c r="I241" s="134">
        <v>0</v>
      </c>
      <c r="J241" s="134">
        <v>0</v>
      </c>
      <c r="K241" s="134">
        <v>0</v>
      </c>
      <c r="L241" s="134">
        <v>0</v>
      </c>
      <c r="M241" s="134">
        <v>0</v>
      </c>
      <c r="N241" s="134">
        <v>1</v>
      </c>
      <c r="O241" s="134">
        <v>0</v>
      </c>
      <c r="P241" s="134">
        <v>0</v>
      </c>
      <c r="Q241" s="134">
        <v>0</v>
      </c>
      <c r="R241" s="134">
        <v>0</v>
      </c>
      <c r="S241" s="134">
        <v>0</v>
      </c>
      <c r="T241" s="134">
        <v>0</v>
      </c>
      <c r="U241" s="134">
        <v>0</v>
      </c>
      <c r="V241" s="134">
        <v>0</v>
      </c>
      <c r="W241" s="134">
        <v>0</v>
      </c>
      <c r="X241" s="134">
        <v>0</v>
      </c>
      <c r="Y241" s="134">
        <v>0</v>
      </c>
      <c r="Z241" s="134">
        <v>0</v>
      </c>
      <c r="AA241" s="134">
        <v>0</v>
      </c>
      <c r="AB241" s="134">
        <v>0</v>
      </c>
      <c r="AC241" s="134">
        <v>0</v>
      </c>
      <c r="AD241" s="134">
        <v>0</v>
      </c>
      <c r="AE241" s="134">
        <v>0</v>
      </c>
      <c r="AF241" s="134">
        <v>0</v>
      </c>
      <c r="AG241" s="134">
        <v>0</v>
      </c>
      <c r="AH241" s="134">
        <v>0</v>
      </c>
      <c r="AI241" s="134">
        <v>0</v>
      </c>
      <c r="AJ241" s="134">
        <v>0</v>
      </c>
      <c r="AK241" s="134">
        <v>0</v>
      </c>
      <c r="AL241" s="134">
        <v>0</v>
      </c>
      <c r="AM241" s="134">
        <v>0</v>
      </c>
      <c r="AN241" s="134">
        <v>0</v>
      </c>
      <c r="AO241" s="134">
        <v>0</v>
      </c>
      <c r="AP241" s="134">
        <v>0</v>
      </c>
      <c r="AQ241" s="134">
        <v>0</v>
      </c>
      <c r="AR241" s="134">
        <v>0</v>
      </c>
      <c r="AS241" s="134">
        <v>0</v>
      </c>
      <c r="AT241" s="134">
        <v>0</v>
      </c>
      <c r="AU241" s="134">
        <v>0</v>
      </c>
      <c r="AV241" s="134">
        <v>0</v>
      </c>
      <c r="AW241" s="134">
        <v>0</v>
      </c>
      <c r="AX241" s="134">
        <v>0</v>
      </c>
      <c r="AY241" s="134">
        <v>0</v>
      </c>
      <c r="AZ241" s="134">
        <v>0</v>
      </c>
      <c r="BA241" s="134">
        <v>0</v>
      </c>
      <c r="BB241" s="134">
        <v>0</v>
      </c>
      <c r="BC241" s="134">
        <v>0</v>
      </c>
      <c r="BD241" s="134">
        <v>0</v>
      </c>
      <c r="BE241" s="134">
        <v>0</v>
      </c>
      <c r="BF241" s="134">
        <v>0</v>
      </c>
      <c r="BG241" s="134">
        <v>0</v>
      </c>
      <c r="BH241" s="134">
        <v>0</v>
      </c>
      <c r="BI241" s="134">
        <v>0</v>
      </c>
      <c r="BJ241" s="134">
        <v>0</v>
      </c>
      <c r="BK241" s="134">
        <v>0</v>
      </c>
      <c r="BL241" s="134">
        <v>0</v>
      </c>
      <c r="BM241" s="134">
        <v>0</v>
      </c>
      <c r="BN241" s="134">
        <v>0</v>
      </c>
      <c r="BO241" s="134">
        <v>0</v>
      </c>
      <c r="BP241" s="134">
        <v>0</v>
      </c>
      <c r="BQ241" s="116"/>
    </row>
    <row r="242" spans="1:69">
      <c r="A242" s="133" t="s">
        <v>493</v>
      </c>
      <c r="B242" s="134">
        <f t="shared" si="5"/>
        <v>6</v>
      </c>
      <c r="C242" s="134">
        <v>0</v>
      </c>
      <c r="D242" s="134">
        <v>0</v>
      </c>
      <c r="E242" s="134">
        <v>0</v>
      </c>
      <c r="F242" s="134">
        <v>0</v>
      </c>
      <c r="G242" s="134">
        <v>0</v>
      </c>
      <c r="H242" s="134">
        <v>0</v>
      </c>
      <c r="I242" s="134">
        <v>0</v>
      </c>
      <c r="J242" s="134">
        <v>0</v>
      </c>
      <c r="K242" s="134">
        <v>0</v>
      </c>
      <c r="L242" s="134">
        <v>0</v>
      </c>
      <c r="M242" s="134">
        <v>0</v>
      </c>
      <c r="N242" s="134">
        <v>0</v>
      </c>
      <c r="O242" s="134">
        <v>0</v>
      </c>
      <c r="P242" s="134">
        <v>0</v>
      </c>
      <c r="Q242" s="134">
        <v>0</v>
      </c>
      <c r="R242" s="134">
        <v>0</v>
      </c>
      <c r="S242" s="134">
        <v>0</v>
      </c>
      <c r="T242" s="134">
        <v>3</v>
      </c>
      <c r="U242" s="134">
        <v>0</v>
      </c>
      <c r="V242" s="134">
        <v>0</v>
      </c>
      <c r="W242" s="134">
        <v>0</v>
      </c>
      <c r="X242" s="134">
        <v>0</v>
      </c>
      <c r="Y242" s="134">
        <v>0</v>
      </c>
      <c r="Z242" s="134">
        <v>0</v>
      </c>
      <c r="AA242" s="134">
        <v>0</v>
      </c>
      <c r="AB242" s="134">
        <v>0</v>
      </c>
      <c r="AC242" s="134">
        <v>0</v>
      </c>
      <c r="AD242" s="134">
        <v>0</v>
      </c>
      <c r="AE242" s="134">
        <v>0</v>
      </c>
      <c r="AF242" s="134">
        <v>0</v>
      </c>
      <c r="AG242" s="134">
        <v>1</v>
      </c>
      <c r="AH242" s="134">
        <v>0</v>
      </c>
      <c r="AI242" s="134">
        <v>0</v>
      </c>
      <c r="AJ242" s="134">
        <v>0</v>
      </c>
      <c r="AK242" s="134">
        <v>0</v>
      </c>
      <c r="AL242" s="134">
        <v>0</v>
      </c>
      <c r="AM242" s="134">
        <v>0</v>
      </c>
      <c r="AN242" s="134">
        <v>0</v>
      </c>
      <c r="AO242" s="134">
        <v>0</v>
      </c>
      <c r="AP242" s="134">
        <v>0</v>
      </c>
      <c r="AQ242" s="134">
        <v>0</v>
      </c>
      <c r="AR242" s="134">
        <v>0</v>
      </c>
      <c r="AS242" s="134">
        <v>1</v>
      </c>
      <c r="AT242" s="134">
        <v>0</v>
      </c>
      <c r="AU242" s="134">
        <v>0</v>
      </c>
      <c r="AV242" s="134">
        <v>0</v>
      </c>
      <c r="AW242" s="134">
        <v>0</v>
      </c>
      <c r="AX242" s="134">
        <v>0</v>
      </c>
      <c r="AY242" s="134">
        <v>0</v>
      </c>
      <c r="AZ242" s="134">
        <v>0</v>
      </c>
      <c r="BA242" s="134">
        <v>0</v>
      </c>
      <c r="BB242" s="134">
        <v>1</v>
      </c>
      <c r="BC242" s="134">
        <v>0</v>
      </c>
      <c r="BD242" s="134">
        <v>0</v>
      </c>
      <c r="BE242" s="134">
        <v>0</v>
      </c>
      <c r="BF242" s="134">
        <v>0</v>
      </c>
      <c r="BG242" s="134">
        <v>0</v>
      </c>
      <c r="BH242" s="134">
        <v>0</v>
      </c>
      <c r="BI242" s="134">
        <v>0</v>
      </c>
      <c r="BJ242" s="134">
        <v>0</v>
      </c>
      <c r="BK242" s="134">
        <v>0</v>
      </c>
      <c r="BL242" s="134">
        <v>0</v>
      </c>
      <c r="BM242" s="134">
        <v>0</v>
      </c>
      <c r="BN242" s="134">
        <v>0</v>
      </c>
      <c r="BO242" s="134">
        <v>0</v>
      </c>
      <c r="BP242" s="134">
        <v>0</v>
      </c>
      <c r="BQ242" s="116"/>
    </row>
    <row r="243" spans="1:69">
      <c r="A243" s="133" t="s">
        <v>494</v>
      </c>
      <c r="B243" s="134">
        <f t="shared" si="5"/>
        <v>1</v>
      </c>
      <c r="C243" s="134">
        <v>0</v>
      </c>
      <c r="D243" s="134">
        <v>0</v>
      </c>
      <c r="E243" s="134">
        <v>0</v>
      </c>
      <c r="F243" s="134">
        <v>0</v>
      </c>
      <c r="G243" s="134">
        <v>0</v>
      </c>
      <c r="H243" s="134">
        <v>0</v>
      </c>
      <c r="I243" s="134">
        <v>0</v>
      </c>
      <c r="J243" s="134">
        <v>0</v>
      </c>
      <c r="K243" s="134">
        <v>0</v>
      </c>
      <c r="L243" s="134">
        <v>0</v>
      </c>
      <c r="M243" s="134">
        <v>0</v>
      </c>
      <c r="N243" s="134">
        <v>0</v>
      </c>
      <c r="O243" s="134">
        <v>0</v>
      </c>
      <c r="P243" s="134">
        <v>0</v>
      </c>
      <c r="Q243" s="134">
        <v>0</v>
      </c>
      <c r="R243" s="134">
        <v>0</v>
      </c>
      <c r="S243" s="134">
        <v>0</v>
      </c>
      <c r="T243" s="134">
        <v>0</v>
      </c>
      <c r="U243" s="134">
        <v>0</v>
      </c>
      <c r="V243" s="134">
        <v>0</v>
      </c>
      <c r="W243" s="134">
        <v>0</v>
      </c>
      <c r="X243" s="134">
        <v>0</v>
      </c>
      <c r="Y243" s="134">
        <v>0</v>
      </c>
      <c r="Z243" s="134">
        <v>0</v>
      </c>
      <c r="AA243" s="134">
        <v>0</v>
      </c>
      <c r="AB243" s="134">
        <v>0</v>
      </c>
      <c r="AC243" s="134">
        <v>0</v>
      </c>
      <c r="AD243" s="134">
        <v>0</v>
      </c>
      <c r="AE243" s="134">
        <v>0</v>
      </c>
      <c r="AF243" s="134">
        <v>0</v>
      </c>
      <c r="AG243" s="134">
        <v>0</v>
      </c>
      <c r="AH243" s="134">
        <v>0</v>
      </c>
      <c r="AI243" s="134">
        <v>0</v>
      </c>
      <c r="AJ243" s="134">
        <v>0</v>
      </c>
      <c r="AK243" s="134">
        <v>0</v>
      </c>
      <c r="AL243" s="134">
        <v>0</v>
      </c>
      <c r="AM243" s="134">
        <v>0</v>
      </c>
      <c r="AN243" s="134">
        <v>0</v>
      </c>
      <c r="AO243" s="134">
        <v>0</v>
      </c>
      <c r="AP243" s="134">
        <v>0</v>
      </c>
      <c r="AQ243" s="134">
        <v>0</v>
      </c>
      <c r="AR243" s="134">
        <v>0</v>
      </c>
      <c r="AS243" s="134">
        <v>0</v>
      </c>
      <c r="AT243" s="134">
        <v>0</v>
      </c>
      <c r="AU243" s="134">
        <v>0</v>
      </c>
      <c r="AV243" s="134">
        <v>0</v>
      </c>
      <c r="AW243" s="134">
        <v>0</v>
      </c>
      <c r="AX243" s="134">
        <v>0</v>
      </c>
      <c r="AY243" s="134">
        <v>0</v>
      </c>
      <c r="AZ243" s="134">
        <v>0</v>
      </c>
      <c r="BA243" s="134">
        <v>1</v>
      </c>
      <c r="BB243" s="134">
        <v>0</v>
      </c>
      <c r="BC243" s="134">
        <v>0</v>
      </c>
      <c r="BD243" s="134">
        <v>0</v>
      </c>
      <c r="BE243" s="134">
        <v>0</v>
      </c>
      <c r="BF243" s="134">
        <v>0</v>
      </c>
      <c r="BG243" s="134">
        <v>0</v>
      </c>
      <c r="BH243" s="134">
        <v>0</v>
      </c>
      <c r="BI243" s="134">
        <v>0</v>
      </c>
      <c r="BJ243" s="134">
        <v>0</v>
      </c>
      <c r="BK243" s="134">
        <v>0</v>
      </c>
      <c r="BL243" s="134">
        <v>0</v>
      </c>
      <c r="BM243" s="134">
        <v>0</v>
      </c>
      <c r="BN243" s="134">
        <v>0</v>
      </c>
      <c r="BO243" s="134">
        <v>0</v>
      </c>
      <c r="BP243" s="134">
        <v>0</v>
      </c>
      <c r="BQ243" s="116"/>
    </row>
    <row r="244" spans="1:69">
      <c r="A244" s="133" t="s">
        <v>495</v>
      </c>
      <c r="B244" s="134">
        <f t="shared" si="5"/>
        <v>5</v>
      </c>
      <c r="C244" s="134">
        <v>0</v>
      </c>
      <c r="D244" s="134">
        <v>0</v>
      </c>
      <c r="E244" s="134">
        <v>0</v>
      </c>
      <c r="F244" s="134">
        <v>0</v>
      </c>
      <c r="G244" s="134">
        <v>0</v>
      </c>
      <c r="H244" s="134">
        <v>0</v>
      </c>
      <c r="I244" s="134">
        <v>0</v>
      </c>
      <c r="J244" s="134">
        <v>0</v>
      </c>
      <c r="K244" s="134">
        <v>0</v>
      </c>
      <c r="L244" s="134">
        <v>0</v>
      </c>
      <c r="M244" s="134">
        <v>0</v>
      </c>
      <c r="N244" s="134">
        <v>0</v>
      </c>
      <c r="O244" s="134">
        <v>0</v>
      </c>
      <c r="P244" s="134">
        <v>0</v>
      </c>
      <c r="Q244" s="134">
        <v>0</v>
      </c>
      <c r="R244" s="134">
        <v>0</v>
      </c>
      <c r="S244" s="134">
        <v>0</v>
      </c>
      <c r="T244" s="134">
        <v>0</v>
      </c>
      <c r="U244" s="134">
        <v>0</v>
      </c>
      <c r="V244" s="134">
        <v>0</v>
      </c>
      <c r="W244" s="134">
        <v>0</v>
      </c>
      <c r="X244" s="134">
        <v>0</v>
      </c>
      <c r="Y244" s="134">
        <v>0</v>
      </c>
      <c r="Z244" s="134">
        <v>0</v>
      </c>
      <c r="AA244" s="134">
        <v>0</v>
      </c>
      <c r="AB244" s="134">
        <v>0</v>
      </c>
      <c r="AC244" s="134">
        <v>0</v>
      </c>
      <c r="AD244" s="134">
        <v>0</v>
      </c>
      <c r="AE244" s="134">
        <v>0</v>
      </c>
      <c r="AF244" s="134">
        <v>0</v>
      </c>
      <c r="AG244" s="134">
        <v>0</v>
      </c>
      <c r="AH244" s="134">
        <v>0</v>
      </c>
      <c r="AI244" s="134">
        <v>1</v>
      </c>
      <c r="AJ244" s="134">
        <v>0</v>
      </c>
      <c r="AK244" s="134">
        <v>0</v>
      </c>
      <c r="AL244" s="134">
        <v>0</v>
      </c>
      <c r="AM244" s="134">
        <v>0</v>
      </c>
      <c r="AN244" s="134">
        <v>0</v>
      </c>
      <c r="AO244" s="134">
        <v>0</v>
      </c>
      <c r="AP244" s="134">
        <v>1</v>
      </c>
      <c r="AQ244" s="134">
        <v>0</v>
      </c>
      <c r="AR244" s="134">
        <v>0</v>
      </c>
      <c r="AS244" s="134">
        <v>0</v>
      </c>
      <c r="AT244" s="134">
        <v>0</v>
      </c>
      <c r="AU244" s="134">
        <v>0</v>
      </c>
      <c r="AV244" s="134">
        <v>0</v>
      </c>
      <c r="AW244" s="134">
        <v>0</v>
      </c>
      <c r="AX244" s="134">
        <v>0</v>
      </c>
      <c r="AY244" s="134">
        <v>0</v>
      </c>
      <c r="AZ244" s="134">
        <v>0</v>
      </c>
      <c r="BA244" s="134">
        <v>0</v>
      </c>
      <c r="BB244" s="134">
        <v>0</v>
      </c>
      <c r="BC244" s="134">
        <v>0</v>
      </c>
      <c r="BD244" s="134">
        <v>0</v>
      </c>
      <c r="BE244" s="134">
        <v>0</v>
      </c>
      <c r="BF244" s="134">
        <v>0</v>
      </c>
      <c r="BG244" s="134">
        <v>0</v>
      </c>
      <c r="BH244" s="134">
        <v>1</v>
      </c>
      <c r="BI244" s="134">
        <v>0</v>
      </c>
      <c r="BJ244" s="134">
        <v>0</v>
      </c>
      <c r="BK244" s="134">
        <v>0</v>
      </c>
      <c r="BL244" s="134">
        <v>0</v>
      </c>
      <c r="BM244" s="134">
        <v>1</v>
      </c>
      <c r="BN244" s="134">
        <v>0</v>
      </c>
      <c r="BO244" s="134">
        <v>1</v>
      </c>
      <c r="BP244" s="134">
        <v>0</v>
      </c>
      <c r="BQ244" s="116"/>
    </row>
    <row r="245" spans="1:69">
      <c r="A245" s="137" t="s">
        <v>496</v>
      </c>
      <c r="B245" s="134">
        <f t="shared" si="5"/>
        <v>2</v>
      </c>
      <c r="C245" s="134">
        <v>0</v>
      </c>
      <c r="D245" s="134">
        <v>0</v>
      </c>
      <c r="E245" s="134">
        <v>0</v>
      </c>
      <c r="F245" s="134">
        <v>0</v>
      </c>
      <c r="G245" s="134">
        <v>0</v>
      </c>
      <c r="H245" s="134">
        <v>0</v>
      </c>
      <c r="I245" s="134">
        <v>0</v>
      </c>
      <c r="J245" s="134">
        <v>0</v>
      </c>
      <c r="K245" s="134">
        <v>0</v>
      </c>
      <c r="L245" s="134">
        <v>0</v>
      </c>
      <c r="M245" s="134">
        <v>0</v>
      </c>
      <c r="N245" s="134">
        <v>0</v>
      </c>
      <c r="O245" s="134">
        <v>0</v>
      </c>
      <c r="P245" s="134">
        <v>0</v>
      </c>
      <c r="Q245" s="134">
        <v>0</v>
      </c>
      <c r="R245" s="134">
        <v>0</v>
      </c>
      <c r="S245" s="134">
        <v>0</v>
      </c>
      <c r="T245" s="134">
        <v>0</v>
      </c>
      <c r="U245" s="134">
        <v>0</v>
      </c>
      <c r="V245" s="134">
        <v>0</v>
      </c>
      <c r="W245" s="134">
        <v>0</v>
      </c>
      <c r="X245" s="134">
        <v>0</v>
      </c>
      <c r="Y245" s="134">
        <v>0</v>
      </c>
      <c r="Z245" s="134">
        <v>0</v>
      </c>
      <c r="AA245" s="134">
        <v>0</v>
      </c>
      <c r="AB245" s="134">
        <v>0</v>
      </c>
      <c r="AC245" s="134">
        <v>0</v>
      </c>
      <c r="AD245" s="134">
        <v>0</v>
      </c>
      <c r="AE245" s="134">
        <v>0</v>
      </c>
      <c r="AF245" s="134">
        <v>0</v>
      </c>
      <c r="AG245" s="134">
        <v>0</v>
      </c>
      <c r="AH245" s="134">
        <v>0</v>
      </c>
      <c r="AI245" s="134">
        <v>0</v>
      </c>
      <c r="AJ245" s="134">
        <v>1</v>
      </c>
      <c r="AK245" s="134">
        <v>0</v>
      </c>
      <c r="AL245" s="134">
        <v>0</v>
      </c>
      <c r="AM245" s="134">
        <v>0</v>
      </c>
      <c r="AN245" s="134">
        <v>0</v>
      </c>
      <c r="AO245" s="134">
        <v>0</v>
      </c>
      <c r="AP245" s="134">
        <v>0</v>
      </c>
      <c r="AQ245" s="134">
        <v>0</v>
      </c>
      <c r="AR245" s="134">
        <v>0</v>
      </c>
      <c r="AS245" s="134">
        <v>0</v>
      </c>
      <c r="AT245" s="134">
        <v>0</v>
      </c>
      <c r="AU245" s="134">
        <v>0</v>
      </c>
      <c r="AV245" s="134">
        <v>0</v>
      </c>
      <c r="AW245" s="134">
        <v>0</v>
      </c>
      <c r="AX245" s="134">
        <v>0</v>
      </c>
      <c r="AY245" s="134">
        <v>0</v>
      </c>
      <c r="AZ245" s="134">
        <v>0</v>
      </c>
      <c r="BA245" s="134">
        <v>0</v>
      </c>
      <c r="BB245" s="134">
        <v>0</v>
      </c>
      <c r="BC245" s="134">
        <v>0</v>
      </c>
      <c r="BD245" s="134">
        <v>1</v>
      </c>
      <c r="BE245" s="134">
        <v>0</v>
      </c>
      <c r="BF245" s="134">
        <v>0</v>
      </c>
      <c r="BG245" s="134">
        <v>0</v>
      </c>
      <c r="BH245" s="134">
        <v>0</v>
      </c>
      <c r="BI245" s="134">
        <v>0</v>
      </c>
      <c r="BJ245" s="134">
        <v>0</v>
      </c>
      <c r="BK245" s="134">
        <v>0</v>
      </c>
      <c r="BL245" s="134">
        <v>0</v>
      </c>
      <c r="BM245" s="134">
        <v>0</v>
      </c>
      <c r="BN245" s="134">
        <v>0</v>
      </c>
      <c r="BO245" s="134">
        <v>0</v>
      </c>
      <c r="BP245" s="134">
        <v>0</v>
      </c>
      <c r="BQ245" s="116"/>
    </row>
    <row r="246" spans="1:69">
      <c r="A246" s="133" t="s">
        <v>497</v>
      </c>
      <c r="B246" s="134">
        <f t="shared" si="5"/>
        <v>3</v>
      </c>
      <c r="C246" s="134">
        <v>0</v>
      </c>
      <c r="D246" s="134">
        <v>0</v>
      </c>
      <c r="E246" s="134">
        <v>0</v>
      </c>
      <c r="F246" s="134">
        <v>0</v>
      </c>
      <c r="G246" s="134">
        <v>0</v>
      </c>
      <c r="H246" s="134">
        <v>0</v>
      </c>
      <c r="I246" s="134">
        <v>0</v>
      </c>
      <c r="J246" s="134">
        <v>0</v>
      </c>
      <c r="K246" s="134">
        <v>0</v>
      </c>
      <c r="L246" s="134">
        <v>0</v>
      </c>
      <c r="M246" s="134">
        <v>0</v>
      </c>
      <c r="N246" s="134">
        <v>0</v>
      </c>
      <c r="O246" s="134">
        <v>0</v>
      </c>
      <c r="P246" s="134">
        <v>0</v>
      </c>
      <c r="Q246" s="134">
        <v>0</v>
      </c>
      <c r="R246" s="134">
        <v>0</v>
      </c>
      <c r="S246" s="134">
        <v>0</v>
      </c>
      <c r="T246" s="134">
        <v>1</v>
      </c>
      <c r="U246" s="134">
        <v>0</v>
      </c>
      <c r="V246" s="134">
        <v>0</v>
      </c>
      <c r="W246" s="134">
        <v>0</v>
      </c>
      <c r="X246" s="134">
        <v>0</v>
      </c>
      <c r="Y246" s="134">
        <v>0</v>
      </c>
      <c r="Z246" s="134">
        <v>0</v>
      </c>
      <c r="AA246" s="134">
        <v>0</v>
      </c>
      <c r="AB246" s="134">
        <v>0</v>
      </c>
      <c r="AC246" s="134">
        <v>0</v>
      </c>
      <c r="AD246" s="134">
        <v>0</v>
      </c>
      <c r="AE246" s="134">
        <v>0</v>
      </c>
      <c r="AF246" s="134">
        <v>0</v>
      </c>
      <c r="AG246" s="134">
        <v>1</v>
      </c>
      <c r="AH246" s="134">
        <v>0</v>
      </c>
      <c r="AI246" s="134">
        <v>0</v>
      </c>
      <c r="AJ246" s="134">
        <v>0</v>
      </c>
      <c r="AK246" s="134">
        <v>0</v>
      </c>
      <c r="AL246" s="134">
        <v>0</v>
      </c>
      <c r="AM246" s="134">
        <v>0</v>
      </c>
      <c r="AN246" s="134">
        <v>0</v>
      </c>
      <c r="AO246" s="134">
        <v>0</v>
      </c>
      <c r="AP246" s="134">
        <v>0</v>
      </c>
      <c r="AQ246" s="134">
        <v>0</v>
      </c>
      <c r="AR246" s="134">
        <v>0</v>
      </c>
      <c r="AS246" s="134">
        <v>0</v>
      </c>
      <c r="AT246" s="134">
        <v>0</v>
      </c>
      <c r="AU246" s="134">
        <v>0</v>
      </c>
      <c r="AV246" s="134">
        <v>0</v>
      </c>
      <c r="AW246" s="134">
        <v>0</v>
      </c>
      <c r="AX246" s="134">
        <v>0</v>
      </c>
      <c r="AY246" s="134">
        <v>0</v>
      </c>
      <c r="AZ246" s="134">
        <v>0</v>
      </c>
      <c r="BA246" s="134">
        <v>0</v>
      </c>
      <c r="BB246" s="134">
        <v>0</v>
      </c>
      <c r="BC246" s="134">
        <v>1</v>
      </c>
      <c r="BD246" s="134">
        <v>0</v>
      </c>
      <c r="BE246" s="134">
        <v>0</v>
      </c>
      <c r="BF246" s="134">
        <v>0</v>
      </c>
      <c r="BG246" s="134">
        <v>0</v>
      </c>
      <c r="BH246" s="134">
        <v>0</v>
      </c>
      <c r="BI246" s="134">
        <v>0</v>
      </c>
      <c r="BJ246" s="134">
        <v>0</v>
      </c>
      <c r="BK246" s="134">
        <v>0</v>
      </c>
      <c r="BL246" s="134">
        <v>0</v>
      </c>
      <c r="BM246" s="134">
        <v>0</v>
      </c>
      <c r="BN246" s="134">
        <v>0</v>
      </c>
      <c r="BO246" s="134">
        <v>0</v>
      </c>
      <c r="BP246" s="134">
        <v>0</v>
      </c>
      <c r="BQ246" s="116"/>
    </row>
    <row r="247" spans="1:69">
      <c r="A247" s="133" t="s">
        <v>498</v>
      </c>
      <c r="B247" s="134">
        <f t="shared" si="5"/>
        <v>2564</v>
      </c>
      <c r="C247" s="134">
        <v>2</v>
      </c>
      <c r="D247" s="134">
        <v>0</v>
      </c>
      <c r="E247" s="134">
        <v>3</v>
      </c>
      <c r="F247" s="134">
        <v>0</v>
      </c>
      <c r="G247" s="134">
        <v>1</v>
      </c>
      <c r="H247" s="134">
        <v>4</v>
      </c>
      <c r="I247" s="134">
        <v>0</v>
      </c>
      <c r="J247" s="134">
        <v>2</v>
      </c>
      <c r="K247" s="134">
        <v>0</v>
      </c>
      <c r="L247" s="134">
        <v>0</v>
      </c>
      <c r="M247" s="134">
        <v>6</v>
      </c>
      <c r="N247" s="134">
        <v>1</v>
      </c>
      <c r="O247" s="134">
        <v>6</v>
      </c>
      <c r="P247" s="134">
        <v>14</v>
      </c>
      <c r="Q247" s="134">
        <v>108</v>
      </c>
      <c r="R247" s="134">
        <v>137</v>
      </c>
      <c r="S247" s="134">
        <v>0</v>
      </c>
      <c r="T247" s="134">
        <v>0</v>
      </c>
      <c r="U247" s="134">
        <v>0</v>
      </c>
      <c r="V247" s="134">
        <v>0</v>
      </c>
      <c r="W247" s="134">
        <v>0</v>
      </c>
      <c r="X247" s="134">
        <v>0</v>
      </c>
      <c r="Y247" s="134">
        <v>68</v>
      </c>
      <c r="Z247" s="134">
        <v>0</v>
      </c>
      <c r="AA247" s="134">
        <v>54</v>
      </c>
      <c r="AB247" s="134">
        <v>42</v>
      </c>
      <c r="AC247" s="134">
        <v>51</v>
      </c>
      <c r="AD247" s="134">
        <v>37</v>
      </c>
      <c r="AE247" s="134">
        <v>0</v>
      </c>
      <c r="AF247" s="134">
        <v>41</v>
      </c>
      <c r="AG247" s="134">
        <v>168</v>
      </c>
      <c r="AH247" s="134">
        <v>30</v>
      </c>
      <c r="AI247" s="134">
        <v>136</v>
      </c>
      <c r="AJ247" s="134">
        <v>13</v>
      </c>
      <c r="AK247" s="134">
        <v>22</v>
      </c>
      <c r="AL247" s="134">
        <v>56</v>
      </c>
      <c r="AM247" s="134">
        <v>48</v>
      </c>
      <c r="AN247" s="134">
        <v>26</v>
      </c>
      <c r="AO247" s="134">
        <v>38</v>
      </c>
      <c r="AP247" s="134">
        <v>86</v>
      </c>
      <c r="AQ247" s="134">
        <v>16</v>
      </c>
      <c r="AR247" s="134">
        <v>0</v>
      </c>
      <c r="AS247" s="134">
        <v>78</v>
      </c>
      <c r="AT247" s="134">
        <v>23</v>
      </c>
      <c r="AU247" s="134">
        <v>152</v>
      </c>
      <c r="AV247" s="134">
        <v>24</v>
      </c>
      <c r="AW247" s="134">
        <v>47</v>
      </c>
      <c r="AX247" s="134">
        <v>141</v>
      </c>
      <c r="AY247" s="134">
        <v>34</v>
      </c>
      <c r="AZ247" s="134">
        <v>69</v>
      </c>
      <c r="BA247" s="134">
        <v>108</v>
      </c>
      <c r="BB247" s="134">
        <v>88</v>
      </c>
      <c r="BC247" s="134">
        <v>16</v>
      </c>
      <c r="BD247" s="134">
        <v>28</v>
      </c>
      <c r="BE247" s="134">
        <v>16</v>
      </c>
      <c r="BF247" s="134">
        <v>59</v>
      </c>
      <c r="BG247" s="134">
        <v>54</v>
      </c>
      <c r="BH247" s="134">
        <v>52</v>
      </c>
      <c r="BI247" s="134">
        <v>35</v>
      </c>
      <c r="BJ247" s="134">
        <v>38</v>
      </c>
      <c r="BK247" s="134">
        <v>0</v>
      </c>
      <c r="BL247" s="134">
        <v>25</v>
      </c>
      <c r="BM247" s="134">
        <v>108</v>
      </c>
      <c r="BN247" s="134">
        <v>23</v>
      </c>
      <c r="BO247" s="134">
        <v>102</v>
      </c>
      <c r="BP247" s="134">
        <v>28</v>
      </c>
      <c r="BQ247" s="116"/>
    </row>
    <row r="248" spans="1:69">
      <c r="A248" s="148" t="s">
        <v>499</v>
      </c>
      <c r="B248" s="134">
        <f t="shared" si="5"/>
        <v>63</v>
      </c>
      <c r="C248" s="134">
        <v>0</v>
      </c>
      <c r="D248" s="134">
        <v>0</v>
      </c>
      <c r="E248" s="134">
        <v>0</v>
      </c>
      <c r="F248" s="134">
        <v>0</v>
      </c>
      <c r="G248" s="134">
        <v>0</v>
      </c>
      <c r="H248" s="134">
        <v>0</v>
      </c>
      <c r="I248" s="134">
        <v>0</v>
      </c>
      <c r="J248" s="134">
        <v>0</v>
      </c>
      <c r="K248" s="134">
        <v>0</v>
      </c>
      <c r="L248" s="134">
        <v>1</v>
      </c>
      <c r="M248" s="134">
        <v>0</v>
      </c>
      <c r="N248" s="134">
        <v>0</v>
      </c>
      <c r="O248" s="134">
        <v>1</v>
      </c>
      <c r="P248" s="134">
        <v>1</v>
      </c>
      <c r="Q248" s="134">
        <v>0</v>
      </c>
      <c r="R248" s="134">
        <v>0</v>
      </c>
      <c r="S248" s="134">
        <v>0</v>
      </c>
      <c r="T248" s="134">
        <v>0</v>
      </c>
      <c r="U248" s="134">
        <v>0</v>
      </c>
      <c r="V248" s="134">
        <v>0</v>
      </c>
      <c r="W248" s="134">
        <v>0</v>
      </c>
      <c r="X248" s="134">
        <v>0</v>
      </c>
      <c r="Y248" s="134">
        <v>0</v>
      </c>
      <c r="Z248" s="134">
        <v>0</v>
      </c>
      <c r="AA248" s="134">
        <v>1</v>
      </c>
      <c r="AB248" s="134">
        <v>0</v>
      </c>
      <c r="AC248" s="134">
        <v>0</v>
      </c>
      <c r="AD248" s="134">
        <v>1</v>
      </c>
      <c r="AE248" s="134">
        <v>0</v>
      </c>
      <c r="AF248" s="134">
        <v>3</v>
      </c>
      <c r="AG248" s="134">
        <v>6</v>
      </c>
      <c r="AH248" s="134">
        <v>0</v>
      </c>
      <c r="AI248" s="134">
        <v>2</v>
      </c>
      <c r="AJ248" s="134">
        <v>0</v>
      </c>
      <c r="AK248" s="134">
        <v>0</v>
      </c>
      <c r="AL248" s="134">
        <v>0</v>
      </c>
      <c r="AM248" s="134">
        <v>0</v>
      </c>
      <c r="AN248" s="134">
        <v>0</v>
      </c>
      <c r="AO248" s="134">
        <v>1</v>
      </c>
      <c r="AP248" s="134">
        <v>0</v>
      </c>
      <c r="AQ248" s="134">
        <v>0</v>
      </c>
      <c r="AR248" s="134">
        <v>0</v>
      </c>
      <c r="AS248" s="134">
        <v>0</v>
      </c>
      <c r="AT248" s="134">
        <v>0</v>
      </c>
      <c r="AU248" s="134">
        <v>0</v>
      </c>
      <c r="AV248" s="134">
        <v>0</v>
      </c>
      <c r="AW248" s="134">
        <v>1</v>
      </c>
      <c r="AX248" s="134">
        <v>0</v>
      </c>
      <c r="AY248" s="134">
        <v>0</v>
      </c>
      <c r="AZ248" s="134">
        <v>0</v>
      </c>
      <c r="BA248" s="134">
        <v>0</v>
      </c>
      <c r="BB248" s="134">
        <v>0</v>
      </c>
      <c r="BC248" s="134">
        <v>0</v>
      </c>
      <c r="BD248" s="134">
        <v>0</v>
      </c>
      <c r="BE248" s="134">
        <v>35</v>
      </c>
      <c r="BF248" s="134">
        <v>0</v>
      </c>
      <c r="BG248" s="134">
        <v>0</v>
      </c>
      <c r="BH248" s="134">
        <v>1</v>
      </c>
      <c r="BI248" s="134">
        <v>0</v>
      </c>
      <c r="BJ248" s="134">
        <v>2</v>
      </c>
      <c r="BK248" s="134">
        <v>0</v>
      </c>
      <c r="BL248" s="134">
        <v>0</v>
      </c>
      <c r="BM248" s="134">
        <v>5</v>
      </c>
      <c r="BN248" s="134">
        <v>0</v>
      </c>
      <c r="BO248" s="134">
        <v>2</v>
      </c>
      <c r="BP248" s="134">
        <v>0</v>
      </c>
      <c r="BQ248" s="116"/>
    </row>
    <row r="249" spans="1:69">
      <c r="A249" s="148" t="s">
        <v>500</v>
      </c>
      <c r="B249" s="134">
        <f t="shared" si="5"/>
        <v>4</v>
      </c>
      <c r="C249" s="134">
        <v>0</v>
      </c>
      <c r="D249" s="134">
        <v>0</v>
      </c>
      <c r="E249" s="134">
        <v>0</v>
      </c>
      <c r="F249" s="134">
        <v>0</v>
      </c>
      <c r="G249" s="134">
        <v>0</v>
      </c>
      <c r="H249" s="134">
        <v>0</v>
      </c>
      <c r="I249" s="134">
        <v>0</v>
      </c>
      <c r="J249" s="134">
        <v>0</v>
      </c>
      <c r="K249" s="134">
        <v>0</v>
      </c>
      <c r="L249" s="134">
        <v>0</v>
      </c>
      <c r="M249" s="134">
        <v>0</v>
      </c>
      <c r="N249" s="134">
        <v>0</v>
      </c>
      <c r="O249" s="134">
        <v>0</v>
      </c>
      <c r="P249" s="134">
        <v>0</v>
      </c>
      <c r="Q249" s="134">
        <v>1</v>
      </c>
      <c r="R249" s="134">
        <v>1</v>
      </c>
      <c r="S249" s="134">
        <v>0</v>
      </c>
      <c r="T249" s="134">
        <v>0</v>
      </c>
      <c r="U249" s="134">
        <v>0</v>
      </c>
      <c r="V249" s="134">
        <v>0</v>
      </c>
      <c r="W249" s="134">
        <v>0</v>
      </c>
      <c r="X249" s="134">
        <v>0</v>
      </c>
      <c r="Y249" s="134">
        <v>0</v>
      </c>
      <c r="Z249" s="134">
        <v>0</v>
      </c>
      <c r="AA249" s="134">
        <v>0</v>
      </c>
      <c r="AB249" s="134">
        <v>0</v>
      </c>
      <c r="AC249" s="134">
        <v>0</v>
      </c>
      <c r="AD249" s="134">
        <v>0</v>
      </c>
      <c r="AE249" s="134">
        <v>0</v>
      </c>
      <c r="AF249" s="134">
        <v>0</v>
      </c>
      <c r="AG249" s="134">
        <v>0</v>
      </c>
      <c r="AH249" s="134">
        <v>0</v>
      </c>
      <c r="AI249" s="134">
        <v>0</v>
      </c>
      <c r="AJ249" s="134">
        <v>0</v>
      </c>
      <c r="AK249" s="134">
        <v>0</v>
      </c>
      <c r="AL249" s="134">
        <v>0</v>
      </c>
      <c r="AM249" s="134">
        <v>0</v>
      </c>
      <c r="AN249" s="134">
        <v>0</v>
      </c>
      <c r="AO249" s="134">
        <v>0</v>
      </c>
      <c r="AP249" s="134">
        <v>0</v>
      </c>
      <c r="AQ249" s="134">
        <v>0</v>
      </c>
      <c r="AR249" s="134">
        <v>0</v>
      </c>
      <c r="AS249" s="134">
        <v>0</v>
      </c>
      <c r="AT249" s="134">
        <v>0</v>
      </c>
      <c r="AU249" s="134">
        <v>1</v>
      </c>
      <c r="AV249" s="134">
        <v>0</v>
      </c>
      <c r="AW249" s="134">
        <v>0</v>
      </c>
      <c r="AX249" s="134">
        <v>0</v>
      </c>
      <c r="AY249" s="134">
        <v>0</v>
      </c>
      <c r="AZ249" s="134">
        <v>0</v>
      </c>
      <c r="BA249" s="134">
        <v>1</v>
      </c>
      <c r="BB249" s="134">
        <v>0</v>
      </c>
      <c r="BC249" s="134">
        <v>0</v>
      </c>
      <c r="BD249" s="134">
        <v>0</v>
      </c>
      <c r="BE249" s="134">
        <v>0</v>
      </c>
      <c r="BF249" s="134">
        <v>0</v>
      </c>
      <c r="BG249" s="134">
        <v>0</v>
      </c>
      <c r="BH249" s="134">
        <v>0</v>
      </c>
      <c r="BI249" s="134">
        <v>0</v>
      </c>
      <c r="BJ249" s="134">
        <v>0</v>
      </c>
      <c r="BK249" s="134">
        <v>0</v>
      </c>
      <c r="BL249" s="134">
        <v>0</v>
      </c>
      <c r="BM249" s="134">
        <v>0</v>
      </c>
      <c r="BN249" s="134">
        <v>0</v>
      </c>
      <c r="BO249" s="134">
        <v>0</v>
      </c>
      <c r="BP249" s="134">
        <v>0</v>
      </c>
      <c r="BQ249" s="116"/>
    </row>
    <row r="250" spans="1:69">
      <c r="A250" s="148" t="s">
        <v>501</v>
      </c>
      <c r="B250" s="134">
        <f t="shared" si="5"/>
        <v>7</v>
      </c>
      <c r="C250" s="134">
        <v>0</v>
      </c>
      <c r="D250" s="134">
        <v>0</v>
      </c>
      <c r="E250" s="134">
        <v>0</v>
      </c>
      <c r="F250" s="134">
        <v>0</v>
      </c>
      <c r="G250" s="134">
        <v>0</v>
      </c>
      <c r="H250" s="134">
        <v>0</v>
      </c>
      <c r="I250" s="134">
        <v>0</v>
      </c>
      <c r="J250" s="134">
        <v>0</v>
      </c>
      <c r="K250" s="134">
        <v>0</v>
      </c>
      <c r="L250" s="134">
        <v>0</v>
      </c>
      <c r="M250" s="134">
        <v>0</v>
      </c>
      <c r="N250" s="134">
        <v>0</v>
      </c>
      <c r="O250" s="134">
        <v>0</v>
      </c>
      <c r="P250" s="134">
        <v>0</v>
      </c>
      <c r="Q250" s="134">
        <v>2</v>
      </c>
      <c r="R250" s="134">
        <v>0</v>
      </c>
      <c r="S250" s="134">
        <v>0</v>
      </c>
      <c r="T250" s="134">
        <v>0</v>
      </c>
      <c r="U250" s="134">
        <v>2</v>
      </c>
      <c r="V250" s="134">
        <v>1</v>
      </c>
      <c r="W250" s="134">
        <v>0</v>
      </c>
      <c r="X250" s="134">
        <v>0</v>
      </c>
      <c r="Y250" s="134">
        <v>0</v>
      </c>
      <c r="Z250" s="134">
        <v>0</v>
      </c>
      <c r="AA250" s="134">
        <v>0</v>
      </c>
      <c r="AB250" s="134">
        <v>0</v>
      </c>
      <c r="AC250" s="134">
        <v>0</v>
      </c>
      <c r="AD250" s="134">
        <v>0</v>
      </c>
      <c r="AE250" s="134">
        <v>0</v>
      </c>
      <c r="AF250" s="134">
        <v>0</v>
      </c>
      <c r="AG250" s="134">
        <v>0</v>
      </c>
      <c r="AH250" s="134">
        <v>1</v>
      </c>
      <c r="AI250" s="134">
        <v>0</v>
      </c>
      <c r="AJ250" s="134">
        <v>0</v>
      </c>
      <c r="AK250" s="134">
        <v>0</v>
      </c>
      <c r="AL250" s="134">
        <v>0</v>
      </c>
      <c r="AM250" s="134">
        <v>0</v>
      </c>
      <c r="AN250" s="134">
        <v>0</v>
      </c>
      <c r="AO250" s="134">
        <v>0</v>
      </c>
      <c r="AP250" s="134">
        <v>0</v>
      </c>
      <c r="AQ250" s="134">
        <v>0</v>
      </c>
      <c r="AR250" s="134">
        <v>0</v>
      </c>
      <c r="AS250" s="134">
        <v>0</v>
      </c>
      <c r="AT250" s="134">
        <v>0</v>
      </c>
      <c r="AU250" s="134">
        <v>0</v>
      </c>
      <c r="AV250" s="134">
        <v>0</v>
      </c>
      <c r="AW250" s="134">
        <v>1</v>
      </c>
      <c r="AX250" s="134">
        <v>0</v>
      </c>
      <c r="AY250" s="134">
        <v>0</v>
      </c>
      <c r="AZ250" s="134">
        <v>0</v>
      </c>
      <c r="BA250" s="134">
        <v>0</v>
      </c>
      <c r="BB250" s="134">
        <v>0</v>
      </c>
      <c r="BC250" s="134">
        <v>0</v>
      </c>
      <c r="BD250" s="134">
        <v>0</v>
      </c>
      <c r="BE250" s="134">
        <v>0</v>
      </c>
      <c r="BF250" s="134">
        <v>0</v>
      </c>
      <c r="BG250" s="134">
        <v>0</v>
      </c>
      <c r="BH250" s="134">
        <v>0</v>
      </c>
      <c r="BI250" s="134">
        <v>0</v>
      </c>
      <c r="BJ250" s="134">
        <v>0</v>
      </c>
      <c r="BK250" s="134">
        <v>0</v>
      </c>
      <c r="BL250" s="134">
        <v>0</v>
      </c>
      <c r="BM250" s="134">
        <v>0</v>
      </c>
      <c r="BN250" s="134">
        <v>0</v>
      </c>
      <c r="BO250" s="134">
        <v>0</v>
      </c>
      <c r="BP250" s="134">
        <v>0</v>
      </c>
      <c r="BQ250" s="116"/>
    </row>
    <row r="251" spans="1:69">
      <c r="A251" s="133" t="s">
        <v>502</v>
      </c>
      <c r="B251" s="134">
        <f t="shared" si="5"/>
        <v>294</v>
      </c>
      <c r="C251" s="134">
        <v>0</v>
      </c>
      <c r="D251" s="134">
        <v>0</v>
      </c>
      <c r="E251" s="134">
        <v>0</v>
      </c>
      <c r="F251" s="134">
        <v>0</v>
      </c>
      <c r="G251" s="134">
        <v>0</v>
      </c>
      <c r="H251" s="134">
        <v>0</v>
      </c>
      <c r="I251" s="134">
        <v>0</v>
      </c>
      <c r="J251" s="134">
        <v>0</v>
      </c>
      <c r="K251" s="134">
        <v>0</v>
      </c>
      <c r="L251" s="134">
        <v>0</v>
      </c>
      <c r="M251" s="134">
        <v>0</v>
      </c>
      <c r="N251" s="134">
        <v>0</v>
      </c>
      <c r="O251" s="134">
        <v>0</v>
      </c>
      <c r="P251" s="134">
        <v>0</v>
      </c>
      <c r="Q251" s="134">
        <v>0</v>
      </c>
      <c r="R251" s="134">
        <v>0</v>
      </c>
      <c r="S251" s="134">
        <v>0</v>
      </c>
      <c r="T251" s="134">
        <v>0</v>
      </c>
      <c r="U251" s="134">
        <v>0</v>
      </c>
      <c r="V251" s="134">
        <v>0</v>
      </c>
      <c r="W251" s="134">
        <v>0</v>
      </c>
      <c r="X251" s="134">
        <v>0</v>
      </c>
      <c r="Y251" s="134">
        <v>0</v>
      </c>
      <c r="Z251" s="134">
        <v>0</v>
      </c>
      <c r="AA251" s="134">
        <v>1</v>
      </c>
      <c r="AB251" s="134">
        <v>8</v>
      </c>
      <c r="AC251" s="134">
        <v>45</v>
      </c>
      <c r="AD251" s="134">
        <v>30</v>
      </c>
      <c r="AE251" s="134">
        <v>0</v>
      </c>
      <c r="AF251" s="134">
        <v>2</v>
      </c>
      <c r="AG251" s="134">
        <v>0</v>
      </c>
      <c r="AH251" s="134">
        <v>0</v>
      </c>
      <c r="AI251" s="134">
        <v>0</v>
      </c>
      <c r="AJ251" s="134">
        <v>67</v>
      </c>
      <c r="AK251" s="134">
        <v>1</v>
      </c>
      <c r="AL251" s="134">
        <v>7</v>
      </c>
      <c r="AM251" s="134">
        <v>4</v>
      </c>
      <c r="AN251" s="134">
        <v>0</v>
      </c>
      <c r="AO251" s="134">
        <v>0</v>
      </c>
      <c r="AP251" s="134">
        <v>0</v>
      </c>
      <c r="AQ251" s="134">
        <v>2</v>
      </c>
      <c r="AR251" s="134">
        <v>0</v>
      </c>
      <c r="AS251" s="134">
        <v>3</v>
      </c>
      <c r="AT251" s="134">
        <v>2</v>
      </c>
      <c r="AU251" s="134">
        <v>0</v>
      </c>
      <c r="AV251" s="134">
        <v>3</v>
      </c>
      <c r="AW251" s="134">
        <v>1</v>
      </c>
      <c r="AX251" s="134">
        <v>0</v>
      </c>
      <c r="AY251" s="134">
        <v>41</v>
      </c>
      <c r="AZ251" s="134">
        <v>0</v>
      </c>
      <c r="BA251" s="134">
        <v>0</v>
      </c>
      <c r="BB251" s="134">
        <v>34</v>
      </c>
      <c r="BC251" s="134">
        <v>3</v>
      </c>
      <c r="BD251" s="134">
        <v>17</v>
      </c>
      <c r="BE251" s="134">
        <v>6</v>
      </c>
      <c r="BF251" s="134">
        <v>0</v>
      </c>
      <c r="BG251" s="134">
        <v>4</v>
      </c>
      <c r="BH251" s="134">
        <v>0</v>
      </c>
      <c r="BI251" s="134">
        <v>0</v>
      </c>
      <c r="BJ251" s="134">
        <v>0</v>
      </c>
      <c r="BK251" s="134">
        <v>0</v>
      </c>
      <c r="BL251" s="134">
        <v>4</v>
      </c>
      <c r="BM251" s="134">
        <v>0</v>
      </c>
      <c r="BN251" s="134">
        <v>0</v>
      </c>
      <c r="BO251" s="134">
        <v>0</v>
      </c>
      <c r="BP251" s="134">
        <v>9</v>
      </c>
      <c r="BQ251" s="116"/>
    </row>
    <row r="252" spans="1:69">
      <c r="A252" s="110" t="s">
        <v>503</v>
      </c>
      <c r="B252" s="134">
        <f t="shared" si="5"/>
        <v>938</v>
      </c>
      <c r="C252" s="134">
        <v>0</v>
      </c>
      <c r="D252" s="134">
        <v>0</v>
      </c>
      <c r="E252" s="134">
        <v>0</v>
      </c>
      <c r="F252" s="134">
        <v>0</v>
      </c>
      <c r="G252" s="134">
        <v>0</v>
      </c>
      <c r="H252" s="134">
        <v>0</v>
      </c>
      <c r="I252" s="134">
        <v>0</v>
      </c>
      <c r="J252" s="134">
        <v>0</v>
      </c>
      <c r="K252" s="134">
        <v>0</v>
      </c>
      <c r="L252" s="134">
        <v>0</v>
      </c>
      <c r="M252" s="134">
        <v>0</v>
      </c>
      <c r="N252" s="134">
        <v>0</v>
      </c>
      <c r="O252" s="134">
        <v>0</v>
      </c>
      <c r="P252" s="134">
        <v>0</v>
      </c>
      <c r="Q252" s="134">
        <v>0</v>
      </c>
      <c r="R252" s="134">
        <v>2</v>
      </c>
      <c r="S252" s="134">
        <v>1</v>
      </c>
      <c r="T252" s="134">
        <v>0</v>
      </c>
      <c r="U252" s="134">
        <v>0</v>
      </c>
      <c r="V252" s="134">
        <v>0</v>
      </c>
      <c r="W252" s="134">
        <v>0</v>
      </c>
      <c r="X252" s="134">
        <v>38</v>
      </c>
      <c r="Y252" s="134">
        <v>0</v>
      </c>
      <c r="Z252" s="134">
        <v>0</v>
      </c>
      <c r="AA252" s="134">
        <v>79</v>
      </c>
      <c r="AB252" s="134">
        <v>22</v>
      </c>
      <c r="AC252" s="134">
        <v>10</v>
      </c>
      <c r="AD252" s="134">
        <v>3</v>
      </c>
      <c r="AE252" s="134">
        <v>0</v>
      </c>
      <c r="AF252" s="134">
        <v>1</v>
      </c>
      <c r="AG252" s="134">
        <v>138</v>
      </c>
      <c r="AH252" s="134">
        <v>9</v>
      </c>
      <c r="AI252" s="134">
        <v>60</v>
      </c>
      <c r="AJ252" s="134">
        <v>1</v>
      </c>
      <c r="AK252" s="134">
        <v>6</v>
      </c>
      <c r="AL252" s="134">
        <v>8</v>
      </c>
      <c r="AM252" s="134">
        <v>0</v>
      </c>
      <c r="AN252" s="134">
        <v>23</v>
      </c>
      <c r="AO252" s="134">
        <v>29</v>
      </c>
      <c r="AP252" s="134">
        <v>53</v>
      </c>
      <c r="AQ252" s="134">
        <v>10</v>
      </c>
      <c r="AR252" s="134">
        <v>0</v>
      </c>
      <c r="AS252" s="134">
        <v>38</v>
      </c>
      <c r="AT252" s="134">
        <v>6</v>
      </c>
      <c r="AU252" s="134">
        <v>25</v>
      </c>
      <c r="AV252" s="134">
        <v>13</v>
      </c>
      <c r="AW252" s="134">
        <v>26</v>
      </c>
      <c r="AX252" s="134">
        <v>22</v>
      </c>
      <c r="AY252" s="134">
        <v>11</v>
      </c>
      <c r="AZ252" s="134">
        <v>11</v>
      </c>
      <c r="BA252" s="134">
        <v>30</v>
      </c>
      <c r="BB252" s="134">
        <v>1</v>
      </c>
      <c r="BC252" s="134">
        <v>0</v>
      </c>
      <c r="BD252" s="134">
        <v>7</v>
      </c>
      <c r="BE252" s="134">
        <v>1</v>
      </c>
      <c r="BF252" s="134">
        <v>17</v>
      </c>
      <c r="BG252" s="134">
        <v>6</v>
      </c>
      <c r="BH252" s="134">
        <v>5</v>
      </c>
      <c r="BI252" s="134">
        <v>18</v>
      </c>
      <c r="BJ252" s="134">
        <v>25</v>
      </c>
      <c r="BK252" s="134">
        <v>0</v>
      </c>
      <c r="BL252" s="134">
        <v>12</v>
      </c>
      <c r="BM252" s="134">
        <v>65</v>
      </c>
      <c r="BN252" s="134">
        <v>29</v>
      </c>
      <c r="BO252" s="134">
        <v>57</v>
      </c>
      <c r="BP252" s="134">
        <v>20</v>
      </c>
      <c r="BQ252" s="116"/>
    </row>
    <row r="253" spans="1:69">
      <c r="A253" s="137" t="s">
        <v>504</v>
      </c>
      <c r="B253" s="134">
        <f t="shared" si="5"/>
        <v>38</v>
      </c>
      <c r="C253" s="134">
        <v>0</v>
      </c>
      <c r="D253" s="134">
        <v>0</v>
      </c>
      <c r="E253" s="134">
        <v>0</v>
      </c>
      <c r="F253" s="134">
        <v>0</v>
      </c>
      <c r="G253" s="134">
        <v>0</v>
      </c>
      <c r="H253" s="134">
        <v>0</v>
      </c>
      <c r="I253" s="134">
        <v>0</v>
      </c>
      <c r="J253" s="134">
        <v>0</v>
      </c>
      <c r="K253" s="134">
        <v>0</v>
      </c>
      <c r="L253" s="134">
        <v>0</v>
      </c>
      <c r="M253" s="134">
        <v>0</v>
      </c>
      <c r="N253" s="134">
        <v>0</v>
      </c>
      <c r="O253" s="134">
        <v>0</v>
      </c>
      <c r="P253" s="134">
        <v>0</v>
      </c>
      <c r="Q253" s="134">
        <v>0</v>
      </c>
      <c r="R253" s="134">
        <v>0</v>
      </c>
      <c r="S253" s="134">
        <v>0</v>
      </c>
      <c r="T253" s="134">
        <v>0</v>
      </c>
      <c r="U253" s="134">
        <v>0</v>
      </c>
      <c r="V253" s="134">
        <v>0</v>
      </c>
      <c r="W253" s="134">
        <v>0</v>
      </c>
      <c r="X253" s="134">
        <v>8</v>
      </c>
      <c r="Y253" s="134">
        <v>0</v>
      </c>
      <c r="Z253" s="134">
        <v>0</v>
      </c>
      <c r="AA253" s="134">
        <v>3</v>
      </c>
      <c r="AB253" s="134">
        <v>0</v>
      </c>
      <c r="AC253" s="134">
        <v>2</v>
      </c>
      <c r="AD253" s="134">
        <v>2</v>
      </c>
      <c r="AE253" s="134">
        <v>0</v>
      </c>
      <c r="AF253" s="134">
        <v>1</v>
      </c>
      <c r="AG253" s="134">
        <v>3</v>
      </c>
      <c r="AH253" s="134">
        <v>1</v>
      </c>
      <c r="AI253" s="134">
        <v>0</v>
      </c>
      <c r="AJ253" s="134">
        <v>0</v>
      </c>
      <c r="AK253" s="134">
        <v>0</v>
      </c>
      <c r="AL253" s="134">
        <v>0</v>
      </c>
      <c r="AM253" s="134">
        <v>0</v>
      </c>
      <c r="AN253" s="134">
        <v>0</v>
      </c>
      <c r="AO253" s="134">
        <v>0</v>
      </c>
      <c r="AP253" s="134">
        <v>1</v>
      </c>
      <c r="AQ253" s="134">
        <v>0</v>
      </c>
      <c r="AR253" s="134">
        <v>0</v>
      </c>
      <c r="AS253" s="134">
        <v>1</v>
      </c>
      <c r="AT253" s="134">
        <v>0</v>
      </c>
      <c r="AU253" s="134">
        <v>2</v>
      </c>
      <c r="AV253" s="134">
        <v>2</v>
      </c>
      <c r="AW253" s="134">
        <v>1</v>
      </c>
      <c r="AX253" s="134">
        <v>3</v>
      </c>
      <c r="AY253" s="134">
        <v>0</v>
      </c>
      <c r="AZ253" s="134">
        <v>0</v>
      </c>
      <c r="BA253" s="134">
        <v>1</v>
      </c>
      <c r="BB253" s="134">
        <v>2</v>
      </c>
      <c r="BC253" s="134">
        <v>0</v>
      </c>
      <c r="BD253" s="134">
        <v>0</v>
      </c>
      <c r="BE253" s="134">
        <v>0</v>
      </c>
      <c r="BF253" s="134">
        <v>2</v>
      </c>
      <c r="BG253" s="134">
        <v>0</v>
      </c>
      <c r="BH253" s="134">
        <v>0</v>
      </c>
      <c r="BI253" s="134">
        <v>0</v>
      </c>
      <c r="BJ253" s="134">
        <v>0</v>
      </c>
      <c r="BK253" s="134">
        <v>0</v>
      </c>
      <c r="BL253" s="134">
        <v>1</v>
      </c>
      <c r="BM253" s="134">
        <v>0</v>
      </c>
      <c r="BN253" s="134">
        <v>0</v>
      </c>
      <c r="BO253" s="134">
        <v>2</v>
      </c>
      <c r="BP253" s="134">
        <v>0</v>
      </c>
      <c r="BQ253" s="116"/>
    </row>
    <row r="254" spans="1:69">
      <c r="A254" s="110" t="s">
        <v>505</v>
      </c>
      <c r="B254" s="134">
        <f t="shared" si="5"/>
        <v>848</v>
      </c>
      <c r="C254" s="134">
        <v>28</v>
      </c>
      <c r="D254" s="134">
        <v>47</v>
      </c>
      <c r="E254" s="134">
        <v>10</v>
      </c>
      <c r="F254" s="134">
        <v>27</v>
      </c>
      <c r="G254" s="134">
        <v>21</v>
      </c>
      <c r="H254" s="134">
        <v>15</v>
      </c>
      <c r="I254" s="134">
        <v>13</v>
      </c>
      <c r="J254" s="134">
        <v>25</v>
      </c>
      <c r="K254" s="134">
        <v>10</v>
      </c>
      <c r="L254" s="134">
        <v>23</v>
      </c>
      <c r="M254" s="134">
        <v>25</v>
      </c>
      <c r="N254" s="134">
        <v>24</v>
      </c>
      <c r="O254" s="134">
        <v>12</v>
      </c>
      <c r="P254" s="134">
        <v>27</v>
      </c>
      <c r="Q254" s="134">
        <v>7</v>
      </c>
      <c r="R254" s="134">
        <v>67</v>
      </c>
      <c r="S254" s="134">
        <v>0</v>
      </c>
      <c r="T254" s="134">
        <v>0</v>
      </c>
      <c r="U254" s="134">
        <v>1</v>
      </c>
      <c r="V254" s="134">
        <v>1</v>
      </c>
      <c r="W254" s="134">
        <v>0</v>
      </c>
      <c r="X254" s="134">
        <v>1</v>
      </c>
      <c r="Y254" s="134">
        <v>0</v>
      </c>
      <c r="Z254" s="134">
        <v>0</v>
      </c>
      <c r="AA254" s="134">
        <v>25</v>
      </c>
      <c r="AB254" s="134">
        <v>2</v>
      </c>
      <c r="AC254" s="134">
        <v>7</v>
      </c>
      <c r="AD254" s="134">
        <v>16</v>
      </c>
      <c r="AE254" s="134">
        <v>0</v>
      </c>
      <c r="AF254" s="134">
        <v>7</v>
      </c>
      <c r="AG254" s="134">
        <v>38</v>
      </c>
      <c r="AH254" s="134">
        <v>8</v>
      </c>
      <c r="AI254" s="134">
        <v>18</v>
      </c>
      <c r="AJ254" s="134">
        <v>3</v>
      </c>
      <c r="AK254" s="134">
        <v>4</v>
      </c>
      <c r="AL254" s="134">
        <v>0</v>
      </c>
      <c r="AM254" s="134">
        <v>2</v>
      </c>
      <c r="AN254" s="134">
        <v>17</v>
      </c>
      <c r="AO254" s="134">
        <v>9</v>
      </c>
      <c r="AP254" s="134">
        <v>56</v>
      </c>
      <c r="AQ254" s="134">
        <v>0</v>
      </c>
      <c r="AR254" s="134">
        <v>0</v>
      </c>
      <c r="AS254" s="134">
        <v>23</v>
      </c>
      <c r="AT254" s="134">
        <v>1</v>
      </c>
      <c r="AU254" s="134">
        <v>25</v>
      </c>
      <c r="AV254" s="134">
        <v>1</v>
      </c>
      <c r="AW254" s="134">
        <v>7</v>
      </c>
      <c r="AX254" s="134">
        <v>15</v>
      </c>
      <c r="AY254" s="134">
        <v>11</v>
      </c>
      <c r="AZ254" s="134">
        <v>22</v>
      </c>
      <c r="BA254" s="134">
        <v>15</v>
      </c>
      <c r="BB254" s="134">
        <v>44</v>
      </c>
      <c r="BC254" s="134">
        <v>1</v>
      </c>
      <c r="BD254" s="134">
        <v>5</v>
      </c>
      <c r="BE254" s="134">
        <v>9</v>
      </c>
      <c r="BF254" s="134">
        <v>13</v>
      </c>
      <c r="BG254" s="134">
        <v>2</v>
      </c>
      <c r="BH254" s="134">
        <v>10</v>
      </c>
      <c r="BI254" s="134">
        <v>0</v>
      </c>
      <c r="BJ254" s="134">
        <v>1</v>
      </c>
      <c r="BK254" s="134">
        <v>0</v>
      </c>
      <c r="BL254" s="134">
        <v>1</v>
      </c>
      <c r="BM254" s="134">
        <v>21</v>
      </c>
      <c r="BN254" s="134">
        <v>1</v>
      </c>
      <c r="BO254" s="134">
        <v>20</v>
      </c>
      <c r="BP254" s="134">
        <v>4</v>
      </c>
      <c r="BQ254" s="116"/>
    </row>
    <row r="255" spans="1:69">
      <c r="A255" s="110" t="s">
        <v>506</v>
      </c>
      <c r="B255" s="134">
        <f t="shared" si="5"/>
        <v>123</v>
      </c>
      <c r="C255" s="134">
        <v>0</v>
      </c>
      <c r="D255" s="134">
        <v>0</v>
      </c>
      <c r="E255" s="134">
        <v>0</v>
      </c>
      <c r="F255" s="134">
        <v>0</v>
      </c>
      <c r="G255" s="134">
        <v>0</v>
      </c>
      <c r="H255" s="134">
        <v>0</v>
      </c>
      <c r="I255" s="134">
        <v>0</v>
      </c>
      <c r="J255" s="134">
        <v>0</v>
      </c>
      <c r="K255" s="134">
        <v>0</v>
      </c>
      <c r="L255" s="134">
        <v>14</v>
      </c>
      <c r="M255" s="134">
        <v>0</v>
      </c>
      <c r="N255" s="134">
        <v>0</v>
      </c>
      <c r="O255" s="134">
        <v>0</v>
      </c>
      <c r="P255" s="134">
        <v>0</v>
      </c>
      <c r="Q255" s="134">
        <v>0</v>
      </c>
      <c r="R255" s="134">
        <v>0</v>
      </c>
      <c r="S255" s="134">
        <v>0</v>
      </c>
      <c r="T255" s="134">
        <v>0</v>
      </c>
      <c r="U255" s="134">
        <v>0</v>
      </c>
      <c r="V255" s="134">
        <v>0</v>
      </c>
      <c r="W255" s="134">
        <v>0</v>
      </c>
      <c r="X255" s="134">
        <v>0</v>
      </c>
      <c r="Y255" s="134">
        <v>0</v>
      </c>
      <c r="Z255" s="134">
        <v>0</v>
      </c>
      <c r="AA255" s="134">
        <v>0</v>
      </c>
      <c r="AB255" s="134">
        <v>14</v>
      </c>
      <c r="AC255" s="134">
        <v>19</v>
      </c>
      <c r="AD255" s="134">
        <v>7</v>
      </c>
      <c r="AE255" s="134">
        <v>0</v>
      </c>
      <c r="AF255" s="134">
        <v>4</v>
      </c>
      <c r="AG255" s="134">
        <v>0</v>
      </c>
      <c r="AH255" s="134">
        <v>0</v>
      </c>
      <c r="AI255" s="134">
        <v>0</v>
      </c>
      <c r="AJ255" s="134">
        <v>1</v>
      </c>
      <c r="AK255" s="134">
        <v>2</v>
      </c>
      <c r="AL255" s="134">
        <v>4</v>
      </c>
      <c r="AM255" s="134">
        <v>4</v>
      </c>
      <c r="AN255" s="134">
        <v>0</v>
      </c>
      <c r="AO255" s="134">
        <v>0</v>
      </c>
      <c r="AP255" s="134">
        <v>0</v>
      </c>
      <c r="AQ255" s="134">
        <v>8</v>
      </c>
      <c r="AR255" s="134">
        <v>0</v>
      </c>
      <c r="AS255" s="134">
        <v>4</v>
      </c>
      <c r="AT255" s="134">
        <v>3</v>
      </c>
      <c r="AU255" s="134">
        <v>0</v>
      </c>
      <c r="AV255" s="134">
        <v>4</v>
      </c>
      <c r="AW255" s="134">
        <v>0</v>
      </c>
      <c r="AX255" s="134">
        <v>0</v>
      </c>
      <c r="AY255" s="134">
        <v>6</v>
      </c>
      <c r="AZ255" s="134">
        <v>0</v>
      </c>
      <c r="BA255" s="134">
        <v>0</v>
      </c>
      <c r="BB255" s="134">
        <v>4</v>
      </c>
      <c r="BC255" s="134">
        <v>0</v>
      </c>
      <c r="BD255" s="134">
        <v>6</v>
      </c>
      <c r="BE255" s="134">
        <v>2</v>
      </c>
      <c r="BF255" s="134">
        <v>0</v>
      </c>
      <c r="BG255" s="134">
        <v>3</v>
      </c>
      <c r="BH255" s="134">
        <v>3</v>
      </c>
      <c r="BI255" s="134">
        <v>0</v>
      </c>
      <c r="BJ255" s="134">
        <v>1</v>
      </c>
      <c r="BK255" s="134">
        <v>0</v>
      </c>
      <c r="BL255" s="134">
        <v>0</v>
      </c>
      <c r="BM255" s="134">
        <v>0</v>
      </c>
      <c r="BN255" s="134">
        <v>10</v>
      </c>
      <c r="BO255" s="134">
        <v>0</v>
      </c>
      <c r="BP255" s="134">
        <v>0</v>
      </c>
      <c r="BQ255" s="116"/>
    </row>
    <row r="256" spans="1:69">
      <c r="A256" s="138" t="s">
        <v>507</v>
      </c>
      <c r="B256" s="134">
        <f t="shared" si="5"/>
        <v>32</v>
      </c>
      <c r="C256" s="134">
        <v>0</v>
      </c>
      <c r="D256" s="134">
        <v>0</v>
      </c>
      <c r="E256" s="134">
        <v>0</v>
      </c>
      <c r="F256" s="134">
        <v>0</v>
      </c>
      <c r="G256" s="134">
        <v>0</v>
      </c>
      <c r="H256" s="134">
        <v>0</v>
      </c>
      <c r="I256" s="134">
        <v>0</v>
      </c>
      <c r="J256" s="134">
        <v>0</v>
      </c>
      <c r="K256" s="134">
        <v>0</v>
      </c>
      <c r="L256" s="134">
        <v>0</v>
      </c>
      <c r="M256" s="134">
        <v>0</v>
      </c>
      <c r="N256" s="134">
        <v>0</v>
      </c>
      <c r="O256" s="134">
        <v>0</v>
      </c>
      <c r="P256" s="134">
        <v>0</v>
      </c>
      <c r="Q256" s="134">
        <v>0</v>
      </c>
      <c r="R256" s="134">
        <v>0</v>
      </c>
      <c r="S256" s="134">
        <v>0</v>
      </c>
      <c r="T256" s="134">
        <v>0</v>
      </c>
      <c r="U256" s="134">
        <v>0</v>
      </c>
      <c r="V256" s="134">
        <v>0</v>
      </c>
      <c r="W256" s="134">
        <v>0</v>
      </c>
      <c r="X256" s="134">
        <v>9</v>
      </c>
      <c r="Y256" s="134">
        <v>0</v>
      </c>
      <c r="Z256" s="134">
        <v>0</v>
      </c>
      <c r="AA256" s="134">
        <v>3</v>
      </c>
      <c r="AB256" s="134">
        <v>1</v>
      </c>
      <c r="AC256" s="134">
        <v>0</v>
      </c>
      <c r="AD256" s="134">
        <v>0</v>
      </c>
      <c r="AE256" s="134">
        <v>8</v>
      </c>
      <c r="AF256" s="134">
        <v>0</v>
      </c>
      <c r="AG256" s="134">
        <v>1</v>
      </c>
      <c r="AH256" s="134">
        <v>1</v>
      </c>
      <c r="AI256" s="134">
        <v>1</v>
      </c>
      <c r="AJ256" s="134">
        <v>0</v>
      </c>
      <c r="AK256" s="134">
        <v>0</v>
      </c>
      <c r="AL256" s="134">
        <v>0</v>
      </c>
      <c r="AM256" s="134">
        <v>1</v>
      </c>
      <c r="AN256" s="134">
        <v>1</v>
      </c>
      <c r="AO256" s="134">
        <v>0</v>
      </c>
      <c r="AP256" s="134">
        <v>0</v>
      </c>
      <c r="AQ256" s="134">
        <v>0</v>
      </c>
      <c r="AR256" s="134">
        <v>0</v>
      </c>
      <c r="AS256" s="134">
        <v>0</v>
      </c>
      <c r="AT256" s="134">
        <v>0</v>
      </c>
      <c r="AU256" s="134">
        <v>0</v>
      </c>
      <c r="AV256" s="134">
        <v>1</v>
      </c>
      <c r="AW256" s="134">
        <v>0</v>
      </c>
      <c r="AX256" s="134">
        <v>0</v>
      </c>
      <c r="AY256" s="134">
        <v>0</v>
      </c>
      <c r="AZ256" s="134">
        <v>0</v>
      </c>
      <c r="BA256" s="134">
        <v>0</v>
      </c>
      <c r="BB256" s="134">
        <v>1</v>
      </c>
      <c r="BC256" s="134">
        <v>0</v>
      </c>
      <c r="BD256" s="134">
        <v>0</v>
      </c>
      <c r="BE256" s="134">
        <v>0</v>
      </c>
      <c r="BF256" s="134">
        <v>1</v>
      </c>
      <c r="BG256" s="134">
        <v>0</v>
      </c>
      <c r="BH256" s="134">
        <v>0</v>
      </c>
      <c r="BI256" s="134">
        <v>1</v>
      </c>
      <c r="BJ256" s="134">
        <v>0</v>
      </c>
      <c r="BK256" s="134">
        <v>0</v>
      </c>
      <c r="BL256" s="134">
        <v>0</v>
      </c>
      <c r="BM256" s="134">
        <v>0</v>
      </c>
      <c r="BN256" s="134">
        <v>0</v>
      </c>
      <c r="BO256" s="134">
        <v>2</v>
      </c>
      <c r="BP256" s="134">
        <v>0</v>
      </c>
      <c r="BQ256" s="116"/>
    </row>
    <row r="257" spans="1:69">
      <c r="A257" s="138" t="s">
        <v>508</v>
      </c>
      <c r="B257" s="134">
        <f t="shared" si="5"/>
        <v>5</v>
      </c>
      <c r="C257" s="134">
        <v>0</v>
      </c>
      <c r="D257" s="134">
        <v>0</v>
      </c>
      <c r="E257" s="134">
        <v>0</v>
      </c>
      <c r="F257" s="134">
        <v>0</v>
      </c>
      <c r="G257" s="134">
        <v>0</v>
      </c>
      <c r="H257" s="134">
        <v>0</v>
      </c>
      <c r="I257" s="134">
        <v>0</v>
      </c>
      <c r="J257" s="134">
        <v>0</v>
      </c>
      <c r="K257" s="134">
        <v>0</v>
      </c>
      <c r="L257" s="134">
        <v>0</v>
      </c>
      <c r="M257" s="134">
        <v>0</v>
      </c>
      <c r="N257" s="134">
        <v>0</v>
      </c>
      <c r="O257" s="134">
        <v>0</v>
      </c>
      <c r="P257" s="134">
        <v>0</v>
      </c>
      <c r="Q257" s="134">
        <v>0</v>
      </c>
      <c r="R257" s="134">
        <v>0</v>
      </c>
      <c r="S257" s="134">
        <v>0</v>
      </c>
      <c r="T257" s="134">
        <v>0</v>
      </c>
      <c r="U257" s="134">
        <v>0</v>
      </c>
      <c r="V257" s="134">
        <v>0</v>
      </c>
      <c r="W257" s="134">
        <v>0</v>
      </c>
      <c r="X257" s="134">
        <v>0</v>
      </c>
      <c r="Y257" s="134">
        <v>0</v>
      </c>
      <c r="Z257" s="134">
        <v>0</v>
      </c>
      <c r="AA257" s="134">
        <v>0</v>
      </c>
      <c r="AB257" s="134">
        <v>2</v>
      </c>
      <c r="AC257" s="134">
        <v>0</v>
      </c>
      <c r="AD257" s="134">
        <v>0</v>
      </c>
      <c r="AE257" s="134">
        <v>0</v>
      </c>
      <c r="AF257" s="134">
        <v>0</v>
      </c>
      <c r="AG257" s="134">
        <v>0</v>
      </c>
      <c r="AH257" s="134">
        <v>0</v>
      </c>
      <c r="AI257" s="134">
        <v>0</v>
      </c>
      <c r="AJ257" s="134">
        <v>0</v>
      </c>
      <c r="AK257" s="134">
        <v>0</v>
      </c>
      <c r="AL257" s="134">
        <v>0</v>
      </c>
      <c r="AM257" s="134">
        <v>0</v>
      </c>
      <c r="AN257" s="134">
        <v>0</v>
      </c>
      <c r="AO257" s="134">
        <v>0</v>
      </c>
      <c r="AP257" s="134">
        <v>0</v>
      </c>
      <c r="AQ257" s="134">
        <v>0</v>
      </c>
      <c r="AR257" s="134">
        <v>0</v>
      </c>
      <c r="AS257" s="134">
        <v>0</v>
      </c>
      <c r="AT257" s="134">
        <v>0</v>
      </c>
      <c r="AU257" s="134">
        <v>1</v>
      </c>
      <c r="AV257" s="134">
        <v>0</v>
      </c>
      <c r="AW257" s="134">
        <v>0</v>
      </c>
      <c r="AX257" s="134">
        <v>0</v>
      </c>
      <c r="AY257" s="134">
        <v>0</v>
      </c>
      <c r="AZ257" s="134">
        <v>0</v>
      </c>
      <c r="BA257" s="134">
        <v>1</v>
      </c>
      <c r="BB257" s="134">
        <v>0</v>
      </c>
      <c r="BC257" s="134">
        <v>0</v>
      </c>
      <c r="BD257" s="134">
        <v>0</v>
      </c>
      <c r="BE257" s="134">
        <v>0</v>
      </c>
      <c r="BF257" s="134">
        <v>0</v>
      </c>
      <c r="BG257" s="134">
        <v>0</v>
      </c>
      <c r="BH257" s="134">
        <v>1</v>
      </c>
      <c r="BI257" s="134">
        <v>0</v>
      </c>
      <c r="BJ257" s="134">
        <v>0</v>
      </c>
      <c r="BK257" s="134">
        <v>0</v>
      </c>
      <c r="BL257" s="134">
        <v>0</v>
      </c>
      <c r="BM257" s="134">
        <v>0</v>
      </c>
      <c r="BN257" s="134">
        <v>0</v>
      </c>
      <c r="BO257" s="134">
        <v>0</v>
      </c>
      <c r="BP257" s="134">
        <v>0</v>
      </c>
      <c r="BQ257" s="116"/>
    </row>
    <row r="258" spans="1:69">
      <c r="A258" s="138" t="s">
        <v>509</v>
      </c>
      <c r="B258" s="134">
        <f t="shared" si="5"/>
        <v>2</v>
      </c>
      <c r="C258" s="134">
        <v>0</v>
      </c>
      <c r="D258" s="134">
        <v>0</v>
      </c>
      <c r="E258" s="134">
        <v>0</v>
      </c>
      <c r="F258" s="134">
        <v>0</v>
      </c>
      <c r="G258" s="134">
        <v>0</v>
      </c>
      <c r="H258" s="134">
        <v>0</v>
      </c>
      <c r="I258" s="134">
        <v>0</v>
      </c>
      <c r="J258" s="134">
        <v>0</v>
      </c>
      <c r="K258" s="134">
        <v>0</v>
      </c>
      <c r="L258" s="134">
        <v>0</v>
      </c>
      <c r="M258" s="134">
        <v>0</v>
      </c>
      <c r="N258" s="134">
        <v>0</v>
      </c>
      <c r="O258" s="134">
        <v>0</v>
      </c>
      <c r="P258" s="134">
        <v>0</v>
      </c>
      <c r="Q258" s="134">
        <v>0</v>
      </c>
      <c r="R258" s="134">
        <v>0</v>
      </c>
      <c r="S258" s="134">
        <v>0</v>
      </c>
      <c r="T258" s="134">
        <v>0</v>
      </c>
      <c r="U258" s="134">
        <v>0</v>
      </c>
      <c r="V258" s="134">
        <v>0</v>
      </c>
      <c r="W258" s="134">
        <v>0</v>
      </c>
      <c r="X258" s="134">
        <v>0</v>
      </c>
      <c r="Y258" s="134">
        <v>0</v>
      </c>
      <c r="Z258" s="134">
        <v>0</v>
      </c>
      <c r="AA258" s="134">
        <v>0</v>
      </c>
      <c r="AB258" s="134">
        <v>0</v>
      </c>
      <c r="AC258" s="134">
        <v>0</v>
      </c>
      <c r="AD258" s="134">
        <v>0</v>
      </c>
      <c r="AE258" s="134">
        <v>0</v>
      </c>
      <c r="AF258" s="134">
        <v>0</v>
      </c>
      <c r="AG258" s="134">
        <v>0</v>
      </c>
      <c r="AH258" s="134">
        <v>0</v>
      </c>
      <c r="AI258" s="134">
        <v>0</v>
      </c>
      <c r="AJ258" s="134">
        <v>0</v>
      </c>
      <c r="AK258" s="134">
        <v>0</v>
      </c>
      <c r="AL258" s="134">
        <v>0</v>
      </c>
      <c r="AM258" s="134">
        <v>0</v>
      </c>
      <c r="AN258" s="134">
        <v>0</v>
      </c>
      <c r="AO258" s="134">
        <v>0</v>
      </c>
      <c r="AP258" s="134">
        <v>0</v>
      </c>
      <c r="AQ258" s="134">
        <v>1</v>
      </c>
      <c r="AR258" s="134">
        <v>0</v>
      </c>
      <c r="AS258" s="134">
        <v>0</v>
      </c>
      <c r="AT258" s="134">
        <v>0</v>
      </c>
      <c r="AU258" s="134">
        <v>0</v>
      </c>
      <c r="AV258" s="134">
        <v>1</v>
      </c>
      <c r="AW258" s="134">
        <v>0</v>
      </c>
      <c r="AX258" s="134">
        <v>0</v>
      </c>
      <c r="AY258" s="134">
        <v>0</v>
      </c>
      <c r="AZ258" s="134">
        <v>0</v>
      </c>
      <c r="BA258" s="134">
        <v>0</v>
      </c>
      <c r="BB258" s="134">
        <v>0</v>
      </c>
      <c r="BC258" s="134">
        <v>0</v>
      </c>
      <c r="BD258" s="134">
        <v>0</v>
      </c>
      <c r="BE258" s="134">
        <v>0</v>
      </c>
      <c r="BF258" s="134">
        <v>0</v>
      </c>
      <c r="BG258" s="134">
        <v>0</v>
      </c>
      <c r="BH258" s="134">
        <v>0</v>
      </c>
      <c r="BI258" s="134">
        <v>0</v>
      </c>
      <c r="BJ258" s="134">
        <v>0</v>
      </c>
      <c r="BK258" s="134">
        <v>0</v>
      </c>
      <c r="BL258" s="134">
        <v>0</v>
      </c>
      <c r="BM258" s="134">
        <v>0</v>
      </c>
      <c r="BN258" s="134">
        <v>0</v>
      </c>
      <c r="BO258" s="134">
        <v>0</v>
      </c>
      <c r="BP258" s="134">
        <v>0</v>
      </c>
      <c r="BQ258" s="116"/>
    </row>
    <row r="259" spans="1:69">
      <c r="A259" s="133" t="s">
        <v>510</v>
      </c>
      <c r="B259" s="134">
        <f t="shared" si="5"/>
        <v>17439</v>
      </c>
      <c r="C259" s="134">
        <v>220</v>
      </c>
      <c r="D259" s="134">
        <v>130</v>
      </c>
      <c r="E259" s="134">
        <v>31</v>
      </c>
      <c r="F259" s="134">
        <v>26</v>
      </c>
      <c r="G259" s="134">
        <v>26</v>
      </c>
      <c r="H259" s="134">
        <v>35</v>
      </c>
      <c r="I259" s="134">
        <v>70</v>
      </c>
      <c r="J259" s="134">
        <v>9</v>
      </c>
      <c r="K259" s="134">
        <v>21</v>
      </c>
      <c r="L259" s="134">
        <v>25</v>
      </c>
      <c r="M259" s="134">
        <v>21</v>
      </c>
      <c r="N259" s="134">
        <v>4</v>
      </c>
      <c r="O259" s="134">
        <v>17</v>
      </c>
      <c r="P259" s="134">
        <v>51</v>
      </c>
      <c r="Q259" s="134">
        <v>651</v>
      </c>
      <c r="R259" s="134">
        <v>232</v>
      </c>
      <c r="S259" s="134">
        <v>0</v>
      </c>
      <c r="T259" s="134">
        <v>0</v>
      </c>
      <c r="U259" s="134">
        <v>0</v>
      </c>
      <c r="V259" s="134">
        <v>0</v>
      </c>
      <c r="W259" s="134">
        <v>0</v>
      </c>
      <c r="X259" s="134">
        <v>0</v>
      </c>
      <c r="Y259" s="134">
        <v>229</v>
      </c>
      <c r="Z259" s="134">
        <v>0</v>
      </c>
      <c r="AA259" s="134">
        <v>2353</v>
      </c>
      <c r="AB259" s="134">
        <v>631</v>
      </c>
      <c r="AC259" s="134">
        <v>489</v>
      </c>
      <c r="AD259" s="134">
        <v>467</v>
      </c>
      <c r="AE259" s="134">
        <v>2</v>
      </c>
      <c r="AF259" s="134">
        <v>132</v>
      </c>
      <c r="AG259" s="134">
        <v>998</v>
      </c>
      <c r="AH259" s="134">
        <v>47</v>
      </c>
      <c r="AI259" s="134">
        <v>372</v>
      </c>
      <c r="AJ259" s="134">
        <v>36</v>
      </c>
      <c r="AK259" s="134">
        <v>20</v>
      </c>
      <c r="AL259" s="134">
        <v>72</v>
      </c>
      <c r="AM259" s="134">
        <v>221</v>
      </c>
      <c r="AN259" s="134">
        <v>195</v>
      </c>
      <c r="AO259" s="134">
        <v>94</v>
      </c>
      <c r="AP259" s="134">
        <v>1453</v>
      </c>
      <c r="AQ259" s="134">
        <v>606</v>
      </c>
      <c r="AR259" s="134">
        <v>0</v>
      </c>
      <c r="AS259" s="134">
        <v>125</v>
      </c>
      <c r="AT259" s="134">
        <v>69</v>
      </c>
      <c r="AU259" s="134">
        <v>1225</v>
      </c>
      <c r="AV259" s="134">
        <v>122</v>
      </c>
      <c r="AW259" s="134">
        <v>291</v>
      </c>
      <c r="AX259" s="134">
        <v>280</v>
      </c>
      <c r="AY259" s="134">
        <v>322</v>
      </c>
      <c r="AZ259" s="134">
        <v>268</v>
      </c>
      <c r="BA259" s="134">
        <v>152</v>
      </c>
      <c r="BB259" s="134">
        <v>701</v>
      </c>
      <c r="BC259" s="134">
        <v>74</v>
      </c>
      <c r="BD259" s="134">
        <v>187</v>
      </c>
      <c r="BE259" s="134">
        <v>206</v>
      </c>
      <c r="BF259" s="134">
        <v>198</v>
      </c>
      <c r="BG259" s="134">
        <v>30</v>
      </c>
      <c r="BH259" s="134">
        <v>141</v>
      </c>
      <c r="BI259" s="134">
        <v>182</v>
      </c>
      <c r="BJ259" s="134">
        <v>85</v>
      </c>
      <c r="BK259" s="134">
        <v>0</v>
      </c>
      <c r="BL259" s="134">
        <v>32</v>
      </c>
      <c r="BM259" s="134">
        <v>698</v>
      </c>
      <c r="BN259" s="134">
        <v>150</v>
      </c>
      <c r="BO259" s="134">
        <v>1589</v>
      </c>
      <c r="BP259" s="134">
        <v>326</v>
      </c>
      <c r="BQ259" s="116"/>
    </row>
    <row r="260" spans="1:69">
      <c r="A260" s="133" t="s">
        <v>511</v>
      </c>
      <c r="B260" s="134">
        <f t="shared" si="5"/>
        <v>405</v>
      </c>
      <c r="C260" s="134">
        <v>17</v>
      </c>
      <c r="D260" s="134">
        <v>4</v>
      </c>
      <c r="E260" s="134">
        <v>4</v>
      </c>
      <c r="F260" s="134">
        <v>7</v>
      </c>
      <c r="G260" s="134">
        <v>4</v>
      </c>
      <c r="H260" s="134">
        <v>10</v>
      </c>
      <c r="I260" s="134">
        <v>6</v>
      </c>
      <c r="J260" s="134">
        <v>1</v>
      </c>
      <c r="K260" s="134">
        <v>2</v>
      </c>
      <c r="L260" s="134">
        <v>3</v>
      </c>
      <c r="M260" s="134">
        <v>6</v>
      </c>
      <c r="N260" s="134">
        <v>0</v>
      </c>
      <c r="O260" s="134">
        <v>4</v>
      </c>
      <c r="P260" s="134">
        <v>15</v>
      </c>
      <c r="Q260" s="134">
        <v>6</v>
      </c>
      <c r="R260" s="134">
        <v>15</v>
      </c>
      <c r="S260" s="134">
        <v>0</v>
      </c>
      <c r="T260" s="134">
        <v>0</v>
      </c>
      <c r="U260" s="134">
        <v>0</v>
      </c>
      <c r="V260" s="134">
        <v>0</v>
      </c>
      <c r="W260" s="134">
        <v>0</v>
      </c>
      <c r="X260" s="134">
        <v>0</v>
      </c>
      <c r="Y260" s="134">
        <v>2</v>
      </c>
      <c r="Z260" s="134">
        <v>0</v>
      </c>
      <c r="AA260" s="134">
        <v>27</v>
      </c>
      <c r="AB260" s="134">
        <v>9</v>
      </c>
      <c r="AC260" s="134">
        <v>14</v>
      </c>
      <c r="AD260" s="134">
        <v>9</v>
      </c>
      <c r="AE260" s="134">
        <v>0</v>
      </c>
      <c r="AF260" s="134">
        <v>5</v>
      </c>
      <c r="AG260" s="134">
        <v>11</v>
      </c>
      <c r="AH260" s="134">
        <v>3</v>
      </c>
      <c r="AI260" s="134">
        <v>15</v>
      </c>
      <c r="AJ260" s="134">
        <v>0</v>
      </c>
      <c r="AK260" s="134">
        <v>0</v>
      </c>
      <c r="AL260" s="134">
        <v>0</v>
      </c>
      <c r="AM260" s="134">
        <v>1</v>
      </c>
      <c r="AN260" s="134">
        <v>5</v>
      </c>
      <c r="AO260" s="134">
        <v>6</v>
      </c>
      <c r="AP260" s="134">
        <v>38</v>
      </c>
      <c r="AQ260" s="134">
        <v>5</v>
      </c>
      <c r="AR260" s="134">
        <v>0</v>
      </c>
      <c r="AS260" s="134">
        <v>3</v>
      </c>
      <c r="AT260" s="134">
        <v>4</v>
      </c>
      <c r="AU260" s="134">
        <v>19</v>
      </c>
      <c r="AV260" s="134">
        <v>5</v>
      </c>
      <c r="AW260" s="134">
        <v>7</v>
      </c>
      <c r="AX260" s="134">
        <v>6</v>
      </c>
      <c r="AY260" s="134">
        <v>10</v>
      </c>
      <c r="AZ260" s="134">
        <v>9</v>
      </c>
      <c r="BA260" s="134">
        <v>0</v>
      </c>
      <c r="BB260" s="134">
        <v>17</v>
      </c>
      <c r="BC260" s="134">
        <v>1</v>
      </c>
      <c r="BD260" s="134">
        <v>1</v>
      </c>
      <c r="BE260" s="134">
        <v>2</v>
      </c>
      <c r="BF260" s="134">
        <v>9</v>
      </c>
      <c r="BG260" s="134">
        <v>0</v>
      </c>
      <c r="BH260" s="134">
        <v>0</v>
      </c>
      <c r="BI260" s="134">
        <v>4</v>
      </c>
      <c r="BJ260" s="134">
        <v>1</v>
      </c>
      <c r="BK260" s="134">
        <v>0</v>
      </c>
      <c r="BL260" s="134">
        <v>0</v>
      </c>
      <c r="BM260" s="134">
        <v>27</v>
      </c>
      <c r="BN260" s="134">
        <v>1</v>
      </c>
      <c r="BO260" s="134">
        <v>21</v>
      </c>
      <c r="BP260" s="134">
        <v>4</v>
      </c>
      <c r="BQ260" s="116"/>
    </row>
    <row r="261" spans="1:69">
      <c r="A261" s="133" t="s">
        <v>512</v>
      </c>
      <c r="B261" s="134">
        <f t="shared" si="5"/>
        <v>14680</v>
      </c>
      <c r="C261" s="134">
        <v>215</v>
      </c>
      <c r="D261" s="134">
        <v>54</v>
      </c>
      <c r="E261" s="134">
        <v>32</v>
      </c>
      <c r="F261" s="134">
        <v>12</v>
      </c>
      <c r="G261" s="134">
        <v>12</v>
      </c>
      <c r="H261" s="134">
        <v>20</v>
      </c>
      <c r="I261" s="134">
        <v>39</v>
      </c>
      <c r="J261" s="134">
        <v>17</v>
      </c>
      <c r="K261" s="134">
        <v>12</v>
      </c>
      <c r="L261" s="134">
        <v>11</v>
      </c>
      <c r="M261" s="134">
        <v>20</v>
      </c>
      <c r="N261" s="134">
        <v>2</v>
      </c>
      <c r="O261" s="134">
        <v>7</v>
      </c>
      <c r="P261" s="134">
        <v>27</v>
      </c>
      <c r="Q261" s="134">
        <v>212</v>
      </c>
      <c r="R261" s="134">
        <v>101</v>
      </c>
      <c r="S261" s="134">
        <v>0</v>
      </c>
      <c r="T261" s="134">
        <v>1</v>
      </c>
      <c r="U261" s="134">
        <v>0</v>
      </c>
      <c r="V261" s="134">
        <v>0</v>
      </c>
      <c r="W261" s="134">
        <v>0</v>
      </c>
      <c r="X261" s="134">
        <v>0</v>
      </c>
      <c r="Y261" s="134">
        <v>5</v>
      </c>
      <c r="Z261" s="134">
        <v>0</v>
      </c>
      <c r="AA261" s="134">
        <v>1342</v>
      </c>
      <c r="AB261" s="134">
        <v>116</v>
      </c>
      <c r="AC261" s="134">
        <v>176</v>
      </c>
      <c r="AD261" s="134">
        <v>513</v>
      </c>
      <c r="AE261" s="134">
        <v>0</v>
      </c>
      <c r="AF261" s="134">
        <v>73</v>
      </c>
      <c r="AG261" s="134">
        <v>930</v>
      </c>
      <c r="AH261" s="134">
        <v>315</v>
      </c>
      <c r="AI261" s="134">
        <v>577</v>
      </c>
      <c r="AJ261" s="134">
        <v>82</v>
      </c>
      <c r="AK261" s="134">
        <v>44</v>
      </c>
      <c r="AL261" s="134">
        <v>158</v>
      </c>
      <c r="AM261" s="134">
        <v>168</v>
      </c>
      <c r="AN261" s="134">
        <v>480</v>
      </c>
      <c r="AO261" s="134">
        <v>407</v>
      </c>
      <c r="AP261" s="134">
        <v>1132</v>
      </c>
      <c r="AQ261" s="134">
        <v>236</v>
      </c>
      <c r="AR261" s="134">
        <v>0</v>
      </c>
      <c r="AS261" s="134">
        <v>252</v>
      </c>
      <c r="AT261" s="134">
        <v>63</v>
      </c>
      <c r="AU261" s="134">
        <v>1299</v>
      </c>
      <c r="AV261" s="134">
        <v>303</v>
      </c>
      <c r="AW261" s="134">
        <v>211</v>
      </c>
      <c r="AX261" s="134">
        <v>844</v>
      </c>
      <c r="AY261" s="134">
        <v>244</v>
      </c>
      <c r="AZ261" s="134">
        <v>411</v>
      </c>
      <c r="BA261" s="134">
        <v>351</v>
      </c>
      <c r="BB261" s="134">
        <v>346</v>
      </c>
      <c r="BC261" s="134">
        <v>138</v>
      </c>
      <c r="BD261" s="134">
        <v>218</v>
      </c>
      <c r="BE261" s="134">
        <v>238</v>
      </c>
      <c r="BF261" s="134">
        <v>189</v>
      </c>
      <c r="BG261" s="134">
        <v>150</v>
      </c>
      <c r="BH261" s="134">
        <v>82</v>
      </c>
      <c r="BI261" s="134">
        <v>253</v>
      </c>
      <c r="BJ261" s="134">
        <v>197</v>
      </c>
      <c r="BK261" s="134">
        <v>0</v>
      </c>
      <c r="BL261" s="134">
        <v>144</v>
      </c>
      <c r="BM261" s="134">
        <v>569</v>
      </c>
      <c r="BN261" s="134">
        <v>83</v>
      </c>
      <c r="BO261" s="134">
        <v>214</v>
      </c>
      <c r="BP261" s="134">
        <v>333</v>
      </c>
      <c r="BQ261" s="116"/>
    </row>
    <row r="262" spans="1:69">
      <c r="A262" s="133" t="s">
        <v>513</v>
      </c>
      <c r="B262" s="134">
        <f t="shared" si="5"/>
        <v>8</v>
      </c>
      <c r="C262" s="134">
        <v>0</v>
      </c>
      <c r="D262" s="134">
        <v>0</v>
      </c>
      <c r="E262" s="134">
        <v>0</v>
      </c>
      <c r="F262" s="134">
        <v>0</v>
      </c>
      <c r="G262" s="134">
        <v>0</v>
      </c>
      <c r="H262" s="134">
        <v>0</v>
      </c>
      <c r="I262" s="134">
        <v>0</v>
      </c>
      <c r="J262" s="134">
        <v>0</v>
      </c>
      <c r="K262" s="134">
        <v>0</v>
      </c>
      <c r="L262" s="134">
        <v>0</v>
      </c>
      <c r="M262" s="134">
        <v>0</v>
      </c>
      <c r="N262" s="134">
        <v>0</v>
      </c>
      <c r="O262" s="134">
        <v>0</v>
      </c>
      <c r="P262" s="134">
        <v>0</v>
      </c>
      <c r="Q262" s="134">
        <v>0</v>
      </c>
      <c r="R262" s="134">
        <v>0</v>
      </c>
      <c r="S262" s="134">
        <v>0</v>
      </c>
      <c r="T262" s="134">
        <v>0</v>
      </c>
      <c r="U262" s="134">
        <v>0</v>
      </c>
      <c r="V262" s="134">
        <v>0</v>
      </c>
      <c r="W262" s="134">
        <v>0</v>
      </c>
      <c r="X262" s="134">
        <v>0</v>
      </c>
      <c r="Y262" s="134">
        <v>0</v>
      </c>
      <c r="Z262" s="134">
        <v>0</v>
      </c>
      <c r="AA262" s="134">
        <v>0</v>
      </c>
      <c r="AB262" s="134">
        <v>0</v>
      </c>
      <c r="AC262" s="134">
        <v>0</v>
      </c>
      <c r="AD262" s="134">
        <v>0</v>
      </c>
      <c r="AE262" s="134">
        <v>0</v>
      </c>
      <c r="AF262" s="134">
        <v>1</v>
      </c>
      <c r="AG262" s="134">
        <v>0</v>
      </c>
      <c r="AH262" s="134">
        <v>0</v>
      </c>
      <c r="AI262" s="134">
        <v>0</v>
      </c>
      <c r="AJ262" s="134">
        <v>0</v>
      </c>
      <c r="AK262" s="134">
        <v>0</v>
      </c>
      <c r="AL262" s="134">
        <v>0</v>
      </c>
      <c r="AM262" s="134">
        <v>0</v>
      </c>
      <c r="AN262" s="134">
        <v>0</v>
      </c>
      <c r="AO262" s="134">
        <v>0</v>
      </c>
      <c r="AP262" s="134">
        <v>0</v>
      </c>
      <c r="AQ262" s="134">
        <v>0</v>
      </c>
      <c r="AR262" s="134">
        <v>0</v>
      </c>
      <c r="AS262" s="134">
        <v>0</v>
      </c>
      <c r="AT262" s="134">
        <v>0</v>
      </c>
      <c r="AU262" s="134">
        <v>0</v>
      </c>
      <c r="AV262" s="134">
        <v>0</v>
      </c>
      <c r="AW262" s="134">
        <v>0</v>
      </c>
      <c r="AX262" s="134">
        <v>0</v>
      </c>
      <c r="AY262" s="134">
        <v>0</v>
      </c>
      <c r="AZ262" s="134">
        <v>0</v>
      </c>
      <c r="BA262" s="134">
        <v>0</v>
      </c>
      <c r="BB262" s="134">
        <v>0</v>
      </c>
      <c r="BC262" s="134">
        <v>0</v>
      </c>
      <c r="BD262" s="134">
        <v>0</v>
      </c>
      <c r="BE262" s="134">
        <v>4</v>
      </c>
      <c r="BF262" s="134">
        <v>0</v>
      </c>
      <c r="BG262" s="134">
        <v>0</v>
      </c>
      <c r="BH262" s="134">
        <v>0</v>
      </c>
      <c r="BI262" s="134">
        <v>0</v>
      </c>
      <c r="BJ262" s="134">
        <v>0</v>
      </c>
      <c r="BK262" s="134">
        <v>0</v>
      </c>
      <c r="BL262" s="134">
        <v>0</v>
      </c>
      <c r="BM262" s="134">
        <v>0</v>
      </c>
      <c r="BN262" s="134">
        <v>3</v>
      </c>
      <c r="BO262" s="134">
        <v>0</v>
      </c>
      <c r="BP262" s="134">
        <v>0</v>
      </c>
      <c r="BQ262" s="116"/>
    </row>
    <row r="263" spans="1:69">
      <c r="A263" s="133" t="s">
        <v>514</v>
      </c>
      <c r="B263" s="134">
        <f t="shared" si="5"/>
        <v>105</v>
      </c>
      <c r="C263" s="134">
        <v>0</v>
      </c>
      <c r="D263" s="134">
        <v>0</v>
      </c>
      <c r="E263" s="134">
        <v>0</v>
      </c>
      <c r="F263" s="134">
        <v>0</v>
      </c>
      <c r="G263" s="134">
        <v>0</v>
      </c>
      <c r="H263" s="134">
        <v>0</v>
      </c>
      <c r="I263" s="134">
        <v>0</v>
      </c>
      <c r="J263" s="134">
        <v>0</v>
      </c>
      <c r="K263" s="134">
        <v>0</v>
      </c>
      <c r="L263" s="134">
        <v>3</v>
      </c>
      <c r="M263" s="134">
        <v>1</v>
      </c>
      <c r="N263" s="134">
        <v>5</v>
      </c>
      <c r="O263" s="134">
        <v>0</v>
      </c>
      <c r="P263" s="134">
        <v>0</v>
      </c>
      <c r="Q263" s="134">
        <v>0</v>
      </c>
      <c r="R263" s="134">
        <v>1</v>
      </c>
      <c r="S263" s="134">
        <v>0</v>
      </c>
      <c r="T263" s="134">
        <v>0</v>
      </c>
      <c r="U263" s="134">
        <v>0</v>
      </c>
      <c r="V263" s="134">
        <v>0</v>
      </c>
      <c r="W263" s="134">
        <v>0</v>
      </c>
      <c r="X263" s="134">
        <v>0</v>
      </c>
      <c r="Y263" s="134">
        <v>0</v>
      </c>
      <c r="Z263" s="134">
        <v>0</v>
      </c>
      <c r="AA263" s="134">
        <v>0</v>
      </c>
      <c r="AB263" s="134">
        <v>2</v>
      </c>
      <c r="AC263" s="134">
        <v>12</v>
      </c>
      <c r="AD263" s="134">
        <v>9</v>
      </c>
      <c r="AE263" s="134">
        <v>0</v>
      </c>
      <c r="AF263" s="134">
        <v>7</v>
      </c>
      <c r="AG263" s="134">
        <v>0</v>
      </c>
      <c r="AH263" s="134">
        <v>0</v>
      </c>
      <c r="AI263" s="134">
        <v>0</v>
      </c>
      <c r="AJ263" s="134">
        <v>0</v>
      </c>
      <c r="AK263" s="134">
        <v>0</v>
      </c>
      <c r="AL263" s="134">
        <v>2</v>
      </c>
      <c r="AM263" s="134">
        <v>5</v>
      </c>
      <c r="AN263" s="134">
        <v>0</v>
      </c>
      <c r="AO263" s="134">
        <v>0</v>
      </c>
      <c r="AP263" s="134">
        <v>1</v>
      </c>
      <c r="AQ263" s="134">
        <v>0</v>
      </c>
      <c r="AR263" s="134">
        <v>0</v>
      </c>
      <c r="AS263" s="134">
        <v>0</v>
      </c>
      <c r="AT263" s="134">
        <v>3</v>
      </c>
      <c r="AU263" s="134">
        <v>0</v>
      </c>
      <c r="AV263" s="134">
        <v>0</v>
      </c>
      <c r="AW263" s="134">
        <v>3</v>
      </c>
      <c r="AX263" s="134">
        <v>0</v>
      </c>
      <c r="AY263" s="134">
        <v>2</v>
      </c>
      <c r="AZ263" s="134">
        <v>0</v>
      </c>
      <c r="BA263" s="134">
        <v>1</v>
      </c>
      <c r="BB263" s="134">
        <v>2</v>
      </c>
      <c r="BC263" s="134">
        <v>1</v>
      </c>
      <c r="BD263" s="134">
        <v>9</v>
      </c>
      <c r="BE263" s="134">
        <v>7</v>
      </c>
      <c r="BF263" s="134">
        <v>0</v>
      </c>
      <c r="BG263" s="134">
        <v>3</v>
      </c>
      <c r="BH263" s="134">
        <v>3</v>
      </c>
      <c r="BI263" s="134">
        <v>0</v>
      </c>
      <c r="BJ263" s="134">
        <v>4</v>
      </c>
      <c r="BK263" s="134">
        <v>0</v>
      </c>
      <c r="BL263" s="134">
        <v>1</v>
      </c>
      <c r="BM263" s="134">
        <v>0</v>
      </c>
      <c r="BN263" s="134">
        <v>4</v>
      </c>
      <c r="BO263" s="134">
        <v>0</v>
      </c>
      <c r="BP263" s="134">
        <v>14</v>
      </c>
      <c r="BQ263" s="116"/>
    </row>
    <row r="264" spans="1:69">
      <c r="A264" s="133" t="s">
        <v>515</v>
      </c>
      <c r="B264" s="134">
        <f t="shared" si="5"/>
        <v>2</v>
      </c>
      <c r="C264" s="134">
        <v>0</v>
      </c>
      <c r="D264" s="134">
        <v>0</v>
      </c>
      <c r="E264" s="134">
        <v>0</v>
      </c>
      <c r="F264" s="134">
        <v>0</v>
      </c>
      <c r="G264" s="134">
        <v>0</v>
      </c>
      <c r="H264" s="134">
        <v>0</v>
      </c>
      <c r="I264" s="134">
        <v>0</v>
      </c>
      <c r="J264" s="134">
        <v>0</v>
      </c>
      <c r="K264" s="134">
        <v>0</v>
      </c>
      <c r="L264" s="134">
        <v>0</v>
      </c>
      <c r="M264" s="134">
        <v>0</v>
      </c>
      <c r="N264" s="134">
        <v>0</v>
      </c>
      <c r="O264" s="134">
        <v>0</v>
      </c>
      <c r="P264" s="134">
        <v>0</v>
      </c>
      <c r="Q264" s="134">
        <v>0</v>
      </c>
      <c r="R264" s="134">
        <v>0</v>
      </c>
      <c r="S264" s="134">
        <v>0</v>
      </c>
      <c r="T264" s="134">
        <v>0</v>
      </c>
      <c r="U264" s="134">
        <v>0</v>
      </c>
      <c r="V264" s="134">
        <v>0</v>
      </c>
      <c r="W264" s="134">
        <v>0</v>
      </c>
      <c r="X264" s="134">
        <v>0</v>
      </c>
      <c r="Y264" s="134">
        <v>0</v>
      </c>
      <c r="Z264" s="134">
        <v>0</v>
      </c>
      <c r="AA264" s="134">
        <v>0</v>
      </c>
      <c r="AB264" s="134">
        <v>0</v>
      </c>
      <c r="AC264" s="134">
        <v>1</v>
      </c>
      <c r="AD264" s="134">
        <v>0</v>
      </c>
      <c r="AE264" s="134">
        <v>0</v>
      </c>
      <c r="AF264" s="134">
        <v>0</v>
      </c>
      <c r="AG264" s="134">
        <v>0</v>
      </c>
      <c r="AH264" s="134">
        <v>0</v>
      </c>
      <c r="AI264" s="134">
        <v>0</v>
      </c>
      <c r="AJ264" s="134">
        <v>0</v>
      </c>
      <c r="AK264" s="134">
        <v>0</v>
      </c>
      <c r="AL264" s="134">
        <v>0</v>
      </c>
      <c r="AM264" s="134">
        <v>0</v>
      </c>
      <c r="AN264" s="134">
        <v>0</v>
      </c>
      <c r="AO264" s="134">
        <v>0</v>
      </c>
      <c r="AP264" s="134">
        <v>0</v>
      </c>
      <c r="AQ264" s="134">
        <v>0</v>
      </c>
      <c r="AR264" s="134">
        <v>0</v>
      </c>
      <c r="AS264" s="134">
        <v>0</v>
      </c>
      <c r="AT264" s="134">
        <v>0</v>
      </c>
      <c r="AU264" s="134">
        <v>0</v>
      </c>
      <c r="AV264" s="134">
        <v>0</v>
      </c>
      <c r="AW264" s="134">
        <v>1</v>
      </c>
      <c r="AX264" s="134">
        <v>0</v>
      </c>
      <c r="AY264" s="134">
        <v>0</v>
      </c>
      <c r="AZ264" s="134">
        <v>0</v>
      </c>
      <c r="BA264" s="134">
        <v>0</v>
      </c>
      <c r="BB264" s="134">
        <v>0</v>
      </c>
      <c r="BC264" s="134">
        <v>0</v>
      </c>
      <c r="BD264" s="134">
        <v>0</v>
      </c>
      <c r="BE264" s="134">
        <v>0</v>
      </c>
      <c r="BF264" s="134">
        <v>0</v>
      </c>
      <c r="BG264" s="134">
        <v>0</v>
      </c>
      <c r="BH264" s="134">
        <v>0</v>
      </c>
      <c r="BI264" s="134">
        <v>0</v>
      </c>
      <c r="BJ264" s="134">
        <v>0</v>
      </c>
      <c r="BK264" s="134">
        <v>0</v>
      </c>
      <c r="BL264" s="134">
        <v>0</v>
      </c>
      <c r="BM264" s="134">
        <v>0</v>
      </c>
      <c r="BN264" s="134">
        <v>0</v>
      </c>
      <c r="BO264" s="134">
        <v>0</v>
      </c>
      <c r="BP264" s="134">
        <v>0</v>
      </c>
      <c r="BQ264" s="116"/>
    </row>
    <row r="265" spans="1:69">
      <c r="A265" s="133" t="s">
        <v>516</v>
      </c>
      <c r="B265" s="134">
        <f t="shared" si="5"/>
        <v>11</v>
      </c>
      <c r="C265" s="134">
        <v>0</v>
      </c>
      <c r="D265" s="134">
        <v>0</v>
      </c>
      <c r="E265" s="134">
        <v>0</v>
      </c>
      <c r="F265" s="134">
        <v>0</v>
      </c>
      <c r="G265" s="134">
        <v>0</v>
      </c>
      <c r="H265" s="134">
        <v>0</v>
      </c>
      <c r="I265" s="134">
        <v>0</v>
      </c>
      <c r="J265" s="134">
        <v>0</v>
      </c>
      <c r="K265" s="134">
        <v>0</v>
      </c>
      <c r="L265" s="134">
        <v>0</v>
      </c>
      <c r="M265" s="134">
        <v>0</v>
      </c>
      <c r="N265" s="134">
        <v>0</v>
      </c>
      <c r="O265" s="134">
        <v>0</v>
      </c>
      <c r="P265" s="134">
        <v>0</v>
      </c>
      <c r="Q265" s="134">
        <v>3</v>
      </c>
      <c r="R265" s="134">
        <v>0</v>
      </c>
      <c r="S265" s="134">
        <v>0</v>
      </c>
      <c r="T265" s="134">
        <v>0</v>
      </c>
      <c r="U265" s="134">
        <v>0</v>
      </c>
      <c r="V265" s="134">
        <v>0</v>
      </c>
      <c r="W265" s="134">
        <v>0</v>
      </c>
      <c r="X265" s="134">
        <v>0</v>
      </c>
      <c r="Y265" s="134">
        <v>0</v>
      </c>
      <c r="Z265" s="134">
        <v>0</v>
      </c>
      <c r="AA265" s="134">
        <v>2</v>
      </c>
      <c r="AB265" s="134">
        <v>0</v>
      </c>
      <c r="AC265" s="134">
        <v>1</v>
      </c>
      <c r="AD265" s="134">
        <v>0</v>
      </c>
      <c r="AE265" s="134">
        <v>0</v>
      </c>
      <c r="AF265" s="134">
        <v>0</v>
      </c>
      <c r="AG265" s="134">
        <v>2</v>
      </c>
      <c r="AH265" s="134">
        <v>0</v>
      </c>
      <c r="AI265" s="134">
        <v>0</v>
      </c>
      <c r="AJ265" s="134">
        <v>0</v>
      </c>
      <c r="AK265" s="134">
        <v>0</v>
      </c>
      <c r="AL265" s="134">
        <v>0</v>
      </c>
      <c r="AM265" s="134">
        <v>0</v>
      </c>
      <c r="AN265" s="134">
        <v>1</v>
      </c>
      <c r="AO265" s="134">
        <v>0</v>
      </c>
      <c r="AP265" s="134">
        <v>0</v>
      </c>
      <c r="AQ265" s="134">
        <v>0</v>
      </c>
      <c r="AR265" s="134">
        <v>0</v>
      </c>
      <c r="AS265" s="134">
        <v>0</v>
      </c>
      <c r="AT265" s="134">
        <v>0</v>
      </c>
      <c r="AU265" s="134">
        <v>2</v>
      </c>
      <c r="AV265" s="134">
        <v>0</v>
      </c>
      <c r="AW265" s="134">
        <v>0</v>
      </c>
      <c r="AX265" s="134">
        <v>0</v>
      </c>
      <c r="AY265" s="134">
        <v>0</v>
      </c>
      <c r="AZ265" s="134">
        <v>0</v>
      </c>
      <c r="BA265" s="134">
        <v>0</v>
      </c>
      <c r="BB265" s="134">
        <v>0</v>
      </c>
      <c r="BC265" s="134">
        <v>0</v>
      </c>
      <c r="BD265" s="134">
        <v>0</v>
      </c>
      <c r="BE265" s="134">
        <v>0</v>
      </c>
      <c r="BF265" s="134">
        <v>0</v>
      </c>
      <c r="BG265" s="134">
        <v>0</v>
      </c>
      <c r="BH265" s="134">
        <v>0</v>
      </c>
      <c r="BI265" s="134">
        <v>0</v>
      </c>
      <c r="BJ265" s="134">
        <v>0</v>
      </c>
      <c r="BK265" s="134">
        <v>0</v>
      </c>
      <c r="BL265" s="134">
        <v>0</v>
      </c>
      <c r="BM265" s="134">
        <v>0</v>
      </c>
      <c r="BN265" s="134">
        <v>0</v>
      </c>
      <c r="BO265" s="134">
        <v>0</v>
      </c>
      <c r="BP265" s="134">
        <v>0</v>
      </c>
      <c r="BQ265" s="116"/>
    </row>
    <row r="266" spans="1:69">
      <c r="A266" s="110" t="s">
        <v>517</v>
      </c>
      <c r="B266" s="134">
        <f t="shared" si="5"/>
        <v>67</v>
      </c>
      <c r="C266" s="134">
        <v>0</v>
      </c>
      <c r="D266" s="134">
        <v>0</v>
      </c>
      <c r="E266" s="134">
        <v>0</v>
      </c>
      <c r="F266" s="134">
        <v>0</v>
      </c>
      <c r="G266" s="134">
        <v>0</v>
      </c>
      <c r="H266" s="134">
        <v>0</v>
      </c>
      <c r="I266" s="134">
        <v>0</v>
      </c>
      <c r="J266" s="134">
        <v>0</v>
      </c>
      <c r="K266" s="134">
        <v>0</v>
      </c>
      <c r="L266" s="134">
        <v>0</v>
      </c>
      <c r="M266" s="134">
        <v>0</v>
      </c>
      <c r="N266" s="134">
        <v>0</v>
      </c>
      <c r="O266" s="134">
        <v>0</v>
      </c>
      <c r="P266" s="134">
        <v>0</v>
      </c>
      <c r="Q266" s="134">
        <v>0</v>
      </c>
      <c r="R266" s="134">
        <v>0</v>
      </c>
      <c r="S266" s="134">
        <v>0</v>
      </c>
      <c r="T266" s="134">
        <v>0</v>
      </c>
      <c r="U266" s="134">
        <v>0</v>
      </c>
      <c r="V266" s="134">
        <v>0</v>
      </c>
      <c r="W266" s="134">
        <v>0</v>
      </c>
      <c r="X266" s="134">
        <v>15</v>
      </c>
      <c r="Y266" s="134">
        <v>0</v>
      </c>
      <c r="Z266" s="134">
        <v>0</v>
      </c>
      <c r="AA266" s="134">
        <v>20</v>
      </c>
      <c r="AB266" s="134">
        <v>0</v>
      </c>
      <c r="AC266" s="134">
        <v>0</v>
      </c>
      <c r="AD266" s="134">
        <v>0</v>
      </c>
      <c r="AE266" s="134">
        <v>0</v>
      </c>
      <c r="AF266" s="134">
        <v>0</v>
      </c>
      <c r="AG266" s="134">
        <v>4</v>
      </c>
      <c r="AH266" s="134">
        <v>0</v>
      </c>
      <c r="AI266" s="134">
        <v>1</v>
      </c>
      <c r="AJ266" s="134">
        <v>0</v>
      </c>
      <c r="AK266" s="134">
        <v>0</v>
      </c>
      <c r="AL266" s="134">
        <v>0</v>
      </c>
      <c r="AM266" s="134">
        <v>0</v>
      </c>
      <c r="AN266" s="134">
        <v>0</v>
      </c>
      <c r="AO266" s="134">
        <v>1</v>
      </c>
      <c r="AP266" s="134">
        <v>6</v>
      </c>
      <c r="AQ266" s="134">
        <v>0</v>
      </c>
      <c r="AR266" s="134">
        <v>0</v>
      </c>
      <c r="AS266" s="134">
        <v>2</v>
      </c>
      <c r="AT266" s="134">
        <v>0</v>
      </c>
      <c r="AU266" s="134">
        <v>7</v>
      </c>
      <c r="AV266" s="134">
        <v>3</v>
      </c>
      <c r="AW266" s="134">
        <v>1</v>
      </c>
      <c r="AX266" s="134">
        <v>1</v>
      </c>
      <c r="AY266" s="134">
        <v>1</v>
      </c>
      <c r="AZ266" s="134">
        <v>0</v>
      </c>
      <c r="BA266" s="134">
        <v>0</v>
      </c>
      <c r="BB266" s="134">
        <v>0</v>
      </c>
      <c r="BC266" s="134">
        <v>0</v>
      </c>
      <c r="BD266" s="134">
        <v>1</v>
      </c>
      <c r="BE266" s="134">
        <v>1</v>
      </c>
      <c r="BF266" s="134">
        <v>1</v>
      </c>
      <c r="BG266" s="134">
        <v>0</v>
      </c>
      <c r="BH266" s="134">
        <v>1</v>
      </c>
      <c r="BI266" s="134">
        <v>0</v>
      </c>
      <c r="BJ266" s="134">
        <v>0</v>
      </c>
      <c r="BK266" s="134">
        <v>0</v>
      </c>
      <c r="BL266" s="134">
        <v>0</v>
      </c>
      <c r="BM266" s="134">
        <v>0</v>
      </c>
      <c r="BN266" s="134">
        <v>0</v>
      </c>
      <c r="BO266" s="134">
        <v>1</v>
      </c>
      <c r="BP266" s="134">
        <v>0</v>
      </c>
      <c r="BQ266" s="116"/>
    </row>
    <row r="267" spans="1:69">
      <c r="A267" s="133" t="s">
        <v>518</v>
      </c>
      <c r="B267" s="134">
        <f t="shared" si="5"/>
        <v>419</v>
      </c>
      <c r="C267" s="134">
        <v>0</v>
      </c>
      <c r="D267" s="134">
        <v>0</v>
      </c>
      <c r="E267" s="134">
        <v>0</v>
      </c>
      <c r="F267" s="134">
        <v>0</v>
      </c>
      <c r="G267" s="134">
        <v>0</v>
      </c>
      <c r="H267" s="134">
        <v>0</v>
      </c>
      <c r="I267" s="134">
        <v>0</v>
      </c>
      <c r="J267" s="134">
        <v>0</v>
      </c>
      <c r="K267" s="134">
        <v>0</v>
      </c>
      <c r="L267" s="134">
        <v>0</v>
      </c>
      <c r="M267" s="134">
        <v>0</v>
      </c>
      <c r="N267" s="134">
        <v>0</v>
      </c>
      <c r="O267" s="134">
        <v>0</v>
      </c>
      <c r="P267" s="134">
        <v>0</v>
      </c>
      <c r="Q267" s="134">
        <v>139</v>
      </c>
      <c r="R267" s="134">
        <v>23</v>
      </c>
      <c r="S267" s="134">
        <v>0</v>
      </c>
      <c r="T267" s="134">
        <v>1</v>
      </c>
      <c r="U267" s="134">
        <v>0</v>
      </c>
      <c r="V267" s="134">
        <v>0</v>
      </c>
      <c r="W267" s="134">
        <v>0</v>
      </c>
      <c r="X267" s="134">
        <v>0</v>
      </c>
      <c r="Y267" s="134">
        <v>2</v>
      </c>
      <c r="Z267" s="134">
        <v>0</v>
      </c>
      <c r="AA267" s="134">
        <v>5</v>
      </c>
      <c r="AB267" s="134">
        <v>0</v>
      </c>
      <c r="AC267" s="134">
        <v>2</v>
      </c>
      <c r="AD267" s="134">
        <v>5</v>
      </c>
      <c r="AE267" s="134">
        <v>0</v>
      </c>
      <c r="AF267" s="134">
        <v>6</v>
      </c>
      <c r="AG267" s="134">
        <v>31</v>
      </c>
      <c r="AH267" s="134">
        <v>7</v>
      </c>
      <c r="AI267" s="134">
        <v>16</v>
      </c>
      <c r="AJ267" s="134">
        <v>1</v>
      </c>
      <c r="AK267" s="134">
        <v>1</v>
      </c>
      <c r="AL267" s="134">
        <v>1</v>
      </c>
      <c r="AM267" s="134">
        <v>5</v>
      </c>
      <c r="AN267" s="134">
        <v>2</v>
      </c>
      <c r="AO267" s="134">
        <v>8</v>
      </c>
      <c r="AP267" s="134">
        <v>10</v>
      </c>
      <c r="AQ267" s="134">
        <v>4</v>
      </c>
      <c r="AR267" s="134">
        <v>0</v>
      </c>
      <c r="AS267" s="134">
        <v>16</v>
      </c>
      <c r="AT267" s="134">
        <v>0</v>
      </c>
      <c r="AU267" s="134">
        <v>34</v>
      </c>
      <c r="AV267" s="134">
        <v>1</v>
      </c>
      <c r="AW267" s="134">
        <v>4</v>
      </c>
      <c r="AX267" s="134">
        <v>12</v>
      </c>
      <c r="AY267" s="134">
        <v>9</v>
      </c>
      <c r="AZ267" s="134">
        <v>4</v>
      </c>
      <c r="BA267" s="134">
        <v>4</v>
      </c>
      <c r="BB267" s="134">
        <v>15</v>
      </c>
      <c r="BC267" s="134">
        <v>0</v>
      </c>
      <c r="BD267" s="134">
        <v>2</v>
      </c>
      <c r="BE267" s="134">
        <v>4</v>
      </c>
      <c r="BF267" s="134">
        <v>3</v>
      </c>
      <c r="BG267" s="134">
        <v>1</v>
      </c>
      <c r="BH267" s="134">
        <v>3</v>
      </c>
      <c r="BI267" s="134">
        <v>1</v>
      </c>
      <c r="BJ267" s="134">
        <v>6</v>
      </c>
      <c r="BK267" s="134">
        <v>0</v>
      </c>
      <c r="BL267" s="134">
        <v>0</v>
      </c>
      <c r="BM267" s="134">
        <v>9</v>
      </c>
      <c r="BN267" s="134">
        <v>0</v>
      </c>
      <c r="BO267" s="134">
        <v>18</v>
      </c>
      <c r="BP267" s="134">
        <v>4</v>
      </c>
      <c r="BQ267" s="116"/>
    </row>
    <row r="268" spans="1:69">
      <c r="A268" s="133" t="s">
        <v>519</v>
      </c>
      <c r="B268" s="134">
        <f t="shared" si="5"/>
        <v>16</v>
      </c>
      <c r="C268" s="134">
        <v>0</v>
      </c>
      <c r="D268" s="134">
        <v>0</v>
      </c>
      <c r="E268" s="134">
        <v>0</v>
      </c>
      <c r="F268" s="134">
        <v>0</v>
      </c>
      <c r="G268" s="134">
        <v>0</v>
      </c>
      <c r="H268" s="134">
        <v>0</v>
      </c>
      <c r="I268" s="134">
        <v>0</v>
      </c>
      <c r="J268" s="134">
        <v>0</v>
      </c>
      <c r="K268" s="134">
        <v>0</v>
      </c>
      <c r="L268" s="134">
        <v>0</v>
      </c>
      <c r="M268" s="134">
        <v>0</v>
      </c>
      <c r="N268" s="134">
        <v>0</v>
      </c>
      <c r="O268" s="134">
        <v>0</v>
      </c>
      <c r="P268" s="134">
        <v>0</v>
      </c>
      <c r="Q268" s="134">
        <v>4</v>
      </c>
      <c r="R268" s="134">
        <v>1</v>
      </c>
      <c r="S268" s="134">
        <v>0</v>
      </c>
      <c r="T268" s="134">
        <v>1</v>
      </c>
      <c r="U268" s="134">
        <v>0</v>
      </c>
      <c r="V268" s="134">
        <v>0</v>
      </c>
      <c r="W268" s="134">
        <v>0</v>
      </c>
      <c r="X268" s="134">
        <v>0</v>
      </c>
      <c r="Y268" s="134">
        <v>0</v>
      </c>
      <c r="Z268" s="134">
        <v>0</v>
      </c>
      <c r="AA268" s="134">
        <v>1</v>
      </c>
      <c r="AB268" s="134">
        <v>1</v>
      </c>
      <c r="AC268" s="134">
        <v>1</v>
      </c>
      <c r="AD268" s="134">
        <v>2</v>
      </c>
      <c r="AE268" s="134">
        <v>0</v>
      </c>
      <c r="AF268" s="134">
        <v>0</v>
      </c>
      <c r="AG268" s="134">
        <v>4</v>
      </c>
      <c r="AH268" s="134">
        <v>0</v>
      </c>
      <c r="AI268" s="134">
        <v>0</v>
      </c>
      <c r="AJ268" s="134">
        <v>0</v>
      </c>
      <c r="AK268" s="134">
        <v>0</v>
      </c>
      <c r="AL268" s="134">
        <v>0</v>
      </c>
      <c r="AM268" s="134">
        <v>0</v>
      </c>
      <c r="AN268" s="134">
        <v>0</v>
      </c>
      <c r="AO268" s="134">
        <v>0</v>
      </c>
      <c r="AP268" s="134">
        <v>0</v>
      </c>
      <c r="AQ268" s="134">
        <v>0</v>
      </c>
      <c r="AR268" s="134">
        <v>0</v>
      </c>
      <c r="AS268" s="134">
        <v>0</v>
      </c>
      <c r="AT268" s="134">
        <v>0</v>
      </c>
      <c r="AU268" s="134">
        <v>0</v>
      </c>
      <c r="AV268" s="134">
        <v>0</v>
      </c>
      <c r="AW268" s="134">
        <v>0</v>
      </c>
      <c r="AX268" s="134">
        <v>0</v>
      </c>
      <c r="AY268" s="134">
        <v>0</v>
      </c>
      <c r="AZ268" s="134">
        <v>0</v>
      </c>
      <c r="BA268" s="134">
        <v>0</v>
      </c>
      <c r="BB268" s="134">
        <v>0</v>
      </c>
      <c r="BC268" s="134">
        <v>1</v>
      </c>
      <c r="BD268" s="134">
        <v>0</v>
      </c>
      <c r="BE268" s="134">
        <v>0</v>
      </c>
      <c r="BF268" s="134">
        <v>0</v>
      </c>
      <c r="BG268" s="134">
        <v>0</v>
      </c>
      <c r="BH268" s="134">
        <v>0</v>
      </c>
      <c r="BI268" s="134">
        <v>0</v>
      </c>
      <c r="BJ268" s="134">
        <v>0</v>
      </c>
      <c r="BK268" s="134">
        <v>0</v>
      </c>
      <c r="BL268" s="134">
        <v>0</v>
      </c>
      <c r="BM268" s="134">
        <v>0</v>
      </c>
      <c r="BN268" s="134">
        <v>0</v>
      </c>
      <c r="BO268" s="134">
        <v>0</v>
      </c>
      <c r="BP268" s="134">
        <v>0</v>
      </c>
      <c r="BQ268" s="116"/>
    </row>
    <row r="269" spans="1:69">
      <c r="A269" s="133" t="s">
        <v>520</v>
      </c>
      <c r="B269" s="134">
        <f t="shared" si="5"/>
        <v>2</v>
      </c>
      <c r="C269" s="134">
        <v>0</v>
      </c>
      <c r="D269" s="134">
        <v>0</v>
      </c>
      <c r="E269" s="134">
        <v>0</v>
      </c>
      <c r="F269" s="134">
        <v>0</v>
      </c>
      <c r="G269" s="134">
        <v>0</v>
      </c>
      <c r="H269" s="134">
        <v>0</v>
      </c>
      <c r="I269" s="134">
        <v>0</v>
      </c>
      <c r="J269" s="134">
        <v>0</v>
      </c>
      <c r="K269" s="134">
        <v>0</v>
      </c>
      <c r="L269" s="134">
        <v>0</v>
      </c>
      <c r="M269" s="134">
        <v>0</v>
      </c>
      <c r="N269" s="134">
        <v>0</v>
      </c>
      <c r="O269" s="134">
        <v>0</v>
      </c>
      <c r="P269" s="134">
        <v>0</v>
      </c>
      <c r="Q269" s="134">
        <v>0</v>
      </c>
      <c r="R269" s="134">
        <v>0</v>
      </c>
      <c r="S269" s="134">
        <v>0</v>
      </c>
      <c r="T269" s="134">
        <v>0</v>
      </c>
      <c r="U269" s="134">
        <v>0</v>
      </c>
      <c r="V269" s="134">
        <v>0</v>
      </c>
      <c r="W269" s="134">
        <v>0</v>
      </c>
      <c r="X269" s="134">
        <v>0</v>
      </c>
      <c r="Y269" s="134">
        <v>0</v>
      </c>
      <c r="Z269" s="134">
        <v>0</v>
      </c>
      <c r="AA269" s="134">
        <v>0</v>
      </c>
      <c r="AB269" s="134">
        <v>0</v>
      </c>
      <c r="AC269" s="134">
        <v>0</v>
      </c>
      <c r="AD269" s="134">
        <v>0</v>
      </c>
      <c r="AE269" s="134">
        <v>0</v>
      </c>
      <c r="AF269" s="134">
        <v>0</v>
      </c>
      <c r="AG269" s="134">
        <v>0</v>
      </c>
      <c r="AH269" s="134">
        <v>0</v>
      </c>
      <c r="AI269" s="134">
        <v>0</v>
      </c>
      <c r="AJ269" s="134">
        <v>0</v>
      </c>
      <c r="AK269" s="134">
        <v>0</v>
      </c>
      <c r="AL269" s="134">
        <v>0</v>
      </c>
      <c r="AM269" s="134">
        <v>0</v>
      </c>
      <c r="AN269" s="134">
        <v>0</v>
      </c>
      <c r="AO269" s="134">
        <v>0</v>
      </c>
      <c r="AP269" s="134">
        <v>0</v>
      </c>
      <c r="AQ269" s="134">
        <v>0</v>
      </c>
      <c r="AR269" s="134">
        <v>0</v>
      </c>
      <c r="AS269" s="134">
        <v>0</v>
      </c>
      <c r="AT269" s="134">
        <v>0</v>
      </c>
      <c r="AU269" s="134">
        <v>0</v>
      </c>
      <c r="AV269" s="134">
        <v>0</v>
      </c>
      <c r="AW269" s="134">
        <v>0</v>
      </c>
      <c r="AX269" s="134">
        <v>0</v>
      </c>
      <c r="AY269" s="134">
        <v>0</v>
      </c>
      <c r="AZ269" s="134">
        <v>0</v>
      </c>
      <c r="BA269" s="134">
        <v>0</v>
      </c>
      <c r="BB269" s="134">
        <v>0</v>
      </c>
      <c r="BC269" s="134">
        <v>0</v>
      </c>
      <c r="BD269" s="134">
        <v>0</v>
      </c>
      <c r="BE269" s="134">
        <v>0</v>
      </c>
      <c r="BF269" s="134">
        <v>1</v>
      </c>
      <c r="BG269" s="134">
        <v>1</v>
      </c>
      <c r="BH269" s="134">
        <v>0</v>
      </c>
      <c r="BI269" s="134">
        <v>0</v>
      </c>
      <c r="BJ269" s="134">
        <v>0</v>
      </c>
      <c r="BK269" s="134">
        <v>0</v>
      </c>
      <c r="BL269" s="134">
        <v>0</v>
      </c>
      <c r="BM269" s="134">
        <v>0</v>
      </c>
      <c r="BN269" s="134">
        <v>0</v>
      </c>
      <c r="BO269" s="134">
        <v>0</v>
      </c>
      <c r="BP269" s="134">
        <v>0</v>
      </c>
      <c r="BQ269" s="116"/>
    </row>
    <row r="270" spans="1:69">
      <c r="A270" s="135" t="s">
        <v>521</v>
      </c>
      <c r="B270" s="134">
        <f t="shared" si="5"/>
        <v>9</v>
      </c>
      <c r="C270" s="134">
        <v>0</v>
      </c>
      <c r="D270" s="134">
        <v>0</v>
      </c>
      <c r="E270" s="134">
        <v>0</v>
      </c>
      <c r="F270" s="134">
        <v>0</v>
      </c>
      <c r="G270" s="134">
        <v>0</v>
      </c>
      <c r="H270" s="134">
        <v>0</v>
      </c>
      <c r="I270" s="134">
        <v>0</v>
      </c>
      <c r="J270" s="134">
        <v>0</v>
      </c>
      <c r="K270" s="134">
        <v>0</v>
      </c>
      <c r="L270" s="134">
        <v>0</v>
      </c>
      <c r="M270" s="134">
        <v>0</v>
      </c>
      <c r="N270" s="134">
        <v>0</v>
      </c>
      <c r="O270" s="134">
        <v>0</v>
      </c>
      <c r="P270" s="134">
        <v>0</v>
      </c>
      <c r="Q270" s="134">
        <v>0</v>
      </c>
      <c r="R270" s="134">
        <v>1</v>
      </c>
      <c r="S270" s="134">
        <v>0</v>
      </c>
      <c r="T270" s="134">
        <v>0</v>
      </c>
      <c r="U270" s="134">
        <v>0</v>
      </c>
      <c r="V270" s="134">
        <v>0</v>
      </c>
      <c r="W270" s="134">
        <v>0</v>
      </c>
      <c r="X270" s="134">
        <v>0</v>
      </c>
      <c r="Y270" s="134">
        <v>0</v>
      </c>
      <c r="Z270" s="134">
        <v>0</v>
      </c>
      <c r="AA270" s="134">
        <v>1</v>
      </c>
      <c r="AB270" s="134">
        <v>0</v>
      </c>
      <c r="AC270" s="134">
        <v>0</v>
      </c>
      <c r="AD270" s="134">
        <v>0</v>
      </c>
      <c r="AE270" s="134">
        <v>0</v>
      </c>
      <c r="AF270" s="134">
        <v>0</v>
      </c>
      <c r="AG270" s="134">
        <v>5</v>
      </c>
      <c r="AH270" s="134">
        <v>0</v>
      </c>
      <c r="AI270" s="134">
        <v>0</v>
      </c>
      <c r="AJ270" s="134">
        <v>0</v>
      </c>
      <c r="AK270" s="134">
        <v>0</v>
      </c>
      <c r="AL270" s="134">
        <v>0</v>
      </c>
      <c r="AM270" s="134">
        <v>0</v>
      </c>
      <c r="AN270" s="134">
        <v>0</v>
      </c>
      <c r="AO270" s="134">
        <v>0</v>
      </c>
      <c r="AP270" s="134">
        <v>0</v>
      </c>
      <c r="AQ270" s="134">
        <v>0</v>
      </c>
      <c r="AR270" s="134">
        <v>0</v>
      </c>
      <c r="AS270" s="134">
        <v>0</v>
      </c>
      <c r="AT270" s="134">
        <v>0</v>
      </c>
      <c r="AU270" s="134">
        <v>0</v>
      </c>
      <c r="AV270" s="134">
        <v>0</v>
      </c>
      <c r="AW270" s="134">
        <v>0</v>
      </c>
      <c r="AX270" s="134">
        <v>0</v>
      </c>
      <c r="AY270" s="134">
        <v>0</v>
      </c>
      <c r="AZ270" s="134">
        <v>0</v>
      </c>
      <c r="BA270" s="134">
        <v>0</v>
      </c>
      <c r="BB270" s="134">
        <v>0</v>
      </c>
      <c r="BC270" s="134">
        <v>0</v>
      </c>
      <c r="BD270" s="134">
        <v>0</v>
      </c>
      <c r="BE270" s="134">
        <v>0</v>
      </c>
      <c r="BF270" s="134">
        <v>0</v>
      </c>
      <c r="BG270" s="134">
        <v>0</v>
      </c>
      <c r="BH270" s="134">
        <v>0</v>
      </c>
      <c r="BI270" s="134">
        <v>0</v>
      </c>
      <c r="BJ270" s="134">
        <v>0</v>
      </c>
      <c r="BK270" s="134">
        <v>0</v>
      </c>
      <c r="BL270" s="134">
        <v>0</v>
      </c>
      <c r="BM270" s="134">
        <v>1</v>
      </c>
      <c r="BN270" s="134">
        <v>0</v>
      </c>
      <c r="BO270" s="134">
        <v>1</v>
      </c>
      <c r="BP270" s="134">
        <v>0</v>
      </c>
      <c r="BQ270" s="116"/>
    </row>
    <row r="271" spans="1:69">
      <c r="A271" s="137" t="s">
        <v>522</v>
      </c>
      <c r="B271" s="134">
        <f t="shared" ref="B271:B314" si="6">SUM(C271:BP271)</f>
        <v>72</v>
      </c>
      <c r="C271" s="134">
        <v>0</v>
      </c>
      <c r="D271" s="134">
        <v>0</v>
      </c>
      <c r="E271" s="134">
        <v>0</v>
      </c>
      <c r="F271" s="134">
        <v>0</v>
      </c>
      <c r="G271" s="134">
        <v>0</v>
      </c>
      <c r="H271" s="134">
        <v>0</v>
      </c>
      <c r="I271" s="134">
        <v>0</v>
      </c>
      <c r="J271" s="134">
        <v>0</v>
      </c>
      <c r="K271" s="134">
        <v>0</v>
      </c>
      <c r="L271" s="134">
        <v>0</v>
      </c>
      <c r="M271" s="134">
        <v>0</v>
      </c>
      <c r="N271" s="134">
        <v>0</v>
      </c>
      <c r="O271" s="134">
        <v>0</v>
      </c>
      <c r="P271" s="134">
        <v>0</v>
      </c>
      <c r="Q271" s="134">
        <v>15</v>
      </c>
      <c r="R271" s="134">
        <v>8</v>
      </c>
      <c r="S271" s="134">
        <v>0</v>
      </c>
      <c r="T271" s="134">
        <v>0</v>
      </c>
      <c r="U271" s="134">
        <v>0</v>
      </c>
      <c r="V271" s="134">
        <v>0</v>
      </c>
      <c r="W271" s="134">
        <v>0</v>
      </c>
      <c r="X271" s="134">
        <v>0</v>
      </c>
      <c r="Y271" s="134">
        <v>0</v>
      </c>
      <c r="Z271" s="134">
        <v>0</v>
      </c>
      <c r="AA271" s="134">
        <v>0</v>
      </c>
      <c r="AB271" s="134">
        <v>0</v>
      </c>
      <c r="AC271" s="134">
        <v>0</v>
      </c>
      <c r="AD271" s="134">
        <v>0</v>
      </c>
      <c r="AE271" s="134">
        <v>0</v>
      </c>
      <c r="AF271" s="134">
        <v>0</v>
      </c>
      <c r="AG271" s="134">
        <v>0</v>
      </c>
      <c r="AH271" s="134">
        <v>1</v>
      </c>
      <c r="AI271" s="134">
        <v>1</v>
      </c>
      <c r="AJ271" s="134">
        <v>0</v>
      </c>
      <c r="AK271" s="134">
        <v>0</v>
      </c>
      <c r="AL271" s="134">
        <v>0</v>
      </c>
      <c r="AM271" s="134">
        <v>0</v>
      </c>
      <c r="AN271" s="134">
        <v>0</v>
      </c>
      <c r="AO271" s="134">
        <v>3</v>
      </c>
      <c r="AP271" s="134">
        <v>4</v>
      </c>
      <c r="AQ271" s="134">
        <v>0</v>
      </c>
      <c r="AR271" s="134">
        <v>0</v>
      </c>
      <c r="AS271" s="134">
        <v>6</v>
      </c>
      <c r="AT271" s="134">
        <v>0</v>
      </c>
      <c r="AU271" s="134">
        <v>17</v>
      </c>
      <c r="AV271" s="134">
        <v>2</v>
      </c>
      <c r="AW271" s="134">
        <v>0</v>
      </c>
      <c r="AX271" s="134">
        <v>7</v>
      </c>
      <c r="AY271" s="134">
        <v>1</v>
      </c>
      <c r="AZ271" s="134">
        <v>0</v>
      </c>
      <c r="BA271" s="134">
        <v>1</v>
      </c>
      <c r="BB271" s="134">
        <v>0</v>
      </c>
      <c r="BC271" s="134">
        <v>0</v>
      </c>
      <c r="BD271" s="134">
        <v>1</v>
      </c>
      <c r="BE271" s="134">
        <v>1</v>
      </c>
      <c r="BF271" s="134">
        <v>1</v>
      </c>
      <c r="BG271" s="134">
        <v>0</v>
      </c>
      <c r="BH271" s="134">
        <v>0</v>
      </c>
      <c r="BI271" s="134">
        <v>0</v>
      </c>
      <c r="BJ271" s="134">
        <v>0</v>
      </c>
      <c r="BK271" s="134">
        <v>0</v>
      </c>
      <c r="BL271" s="134">
        <v>0</v>
      </c>
      <c r="BM271" s="134">
        <v>1</v>
      </c>
      <c r="BN271" s="134">
        <v>1</v>
      </c>
      <c r="BO271" s="134">
        <v>1</v>
      </c>
      <c r="BP271" s="134">
        <v>0</v>
      </c>
      <c r="BQ271" s="116"/>
    </row>
    <row r="272" spans="1:69">
      <c r="A272" s="110" t="s">
        <v>523</v>
      </c>
      <c r="B272" s="134">
        <f t="shared" si="6"/>
        <v>2</v>
      </c>
      <c r="C272" s="134">
        <v>0</v>
      </c>
      <c r="D272" s="134">
        <v>0</v>
      </c>
      <c r="E272" s="134">
        <v>0</v>
      </c>
      <c r="F272" s="134">
        <v>0</v>
      </c>
      <c r="G272" s="134">
        <v>0</v>
      </c>
      <c r="H272" s="134">
        <v>0</v>
      </c>
      <c r="I272" s="134">
        <v>0</v>
      </c>
      <c r="J272" s="134">
        <v>0</v>
      </c>
      <c r="K272" s="134">
        <v>0</v>
      </c>
      <c r="L272" s="134">
        <v>0</v>
      </c>
      <c r="M272" s="134">
        <v>0</v>
      </c>
      <c r="N272" s="134">
        <v>0</v>
      </c>
      <c r="O272" s="134">
        <v>0</v>
      </c>
      <c r="P272" s="134">
        <v>0</v>
      </c>
      <c r="Q272" s="134">
        <v>0</v>
      </c>
      <c r="R272" s="134">
        <v>0</v>
      </c>
      <c r="S272" s="134">
        <v>0</v>
      </c>
      <c r="T272" s="134">
        <v>0</v>
      </c>
      <c r="U272" s="134">
        <v>0</v>
      </c>
      <c r="V272" s="134">
        <v>0</v>
      </c>
      <c r="W272" s="134">
        <v>0</v>
      </c>
      <c r="X272" s="134">
        <v>0</v>
      </c>
      <c r="Y272" s="134">
        <v>0</v>
      </c>
      <c r="Z272" s="134">
        <v>0</v>
      </c>
      <c r="AA272" s="134">
        <v>0</v>
      </c>
      <c r="AB272" s="134">
        <v>0</v>
      </c>
      <c r="AC272" s="134">
        <v>0</v>
      </c>
      <c r="AD272" s="134">
        <v>1</v>
      </c>
      <c r="AE272" s="134">
        <v>0</v>
      </c>
      <c r="AF272" s="134">
        <v>0</v>
      </c>
      <c r="AG272" s="134">
        <v>0</v>
      </c>
      <c r="AH272" s="134">
        <v>0</v>
      </c>
      <c r="AI272" s="134">
        <v>0</v>
      </c>
      <c r="AJ272" s="134">
        <v>0</v>
      </c>
      <c r="AK272" s="134">
        <v>0</v>
      </c>
      <c r="AL272" s="134">
        <v>0</v>
      </c>
      <c r="AM272" s="134">
        <v>0</v>
      </c>
      <c r="AN272" s="134">
        <v>0</v>
      </c>
      <c r="AO272" s="134">
        <v>0</v>
      </c>
      <c r="AP272" s="134">
        <v>0</v>
      </c>
      <c r="AQ272" s="134">
        <v>0</v>
      </c>
      <c r="AR272" s="134">
        <v>0</v>
      </c>
      <c r="AS272" s="134">
        <v>0</v>
      </c>
      <c r="AT272" s="134">
        <v>0</v>
      </c>
      <c r="AU272" s="134">
        <v>0</v>
      </c>
      <c r="AV272" s="134">
        <v>0</v>
      </c>
      <c r="AW272" s="134">
        <v>0</v>
      </c>
      <c r="AX272" s="134">
        <v>0</v>
      </c>
      <c r="AY272" s="134">
        <v>0</v>
      </c>
      <c r="AZ272" s="134">
        <v>0</v>
      </c>
      <c r="BA272" s="134">
        <v>0</v>
      </c>
      <c r="BB272" s="134">
        <v>0</v>
      </c>
      <c r="BC272" s="134">
        <v>0</v>
      </c>
      <c r="BD272" s="134">
        <v>0</v>
      </c>
      <c r="BE272" s="134">
        <v>0</v>
      </c>
      <c r="BF272" s="134">
        <v>0</v>
      </c>
      <c r="BG272" s="134">
        <v>1</v>
      </c>
      <c r="BH272" s="134">
        <v>0</v>
      </c>
      <c r="BI272" s="134">
        <v>0</v>
      </c>
      <c r="BJ272" s="134">
        <v>0</v>
      </c>
      <c r="BK272" s="134">
        <v>0</v>
      </c>
      <c r="BL272" s="134">
        <v>0</v>
      </c>
      <c r="BM272" s="134">
        <v>0</v>
      </c>
      <c r="BN272" s="134">
        <v>0</v>
      </c>
      <c r="BO272" s="134">
        <v>0</v>
      </c>
      <c r="BP272" s="134">
        <v>0</v>
      </c>
      <c r="BQ272" s="116"/>
    </row>
    <row r="273" spans="1:69">
      <c r="A273" s="110" t="s">
        <v>524</v>
      </c>
      <c r="B273" s="134">
        <f t="shared" si="6"/>
        <v>415</v>
      </c>
      <c r="C273" s="134">
        <v>0</v>
      </c>
      <c r="D273" s="134">
        <v>0</v>
      </c>
      <c r="E273" s="134">
        <v>0</v>
      </c>
      <c r="F273" s="134">
        <v>0</v>
      </c>
      <c r="G273" s="134">
        <v>0</v>
      </c>
      <c r="H273" s="134">
        <v>0</v>
      </c>
      <c r="I273" s="134">
        <v>0</v>
      </c>
      <c r="J273" s="134">
        <v>1</v>
      </c>
      <c r="K273" s="134">
        <v>1</v>
      </c>
      <c r="L273" s="134">
        <v>0</v>
      </c>
      <c r="M273" s="134">
        <v>0</v>
      </c>
      <c r="N273" s="134">
        <v>0</v>
      </c>
      <c r="O273" s="134">
        <v>0</v>
      </c>
      <c r="P273" s="134">
        <v>0</v>
      </c>
      <c r="Q273" s="134">
        <v>2</v>
      </c>
      <c r="R273" s="134">
        <v>24</v>
      </c>
      <c r="S273" s="134">
        <v>0</v>
      </c>
      <c r="T273" s="134">
        <v>0</v>
      </c>
      <c r="U273" s="134">
        <v>0</v>
      </c>
      <c r="V273" s="134">
        <v>0</v>
      </c>
      <c r="W273" s="134">
        <v>0</v>
      </c>
      <c r="X273" s="134">
        <v>16</v>
      </c>
      <c r="Y273" s="134">
        <v>1</v>
      </c>
      <c r="Z273" s="134">
        <v>0</v>
      </c>
      <c r="AA273" s="134">
        <v>34</v>
      </c>
      <c r="AB273" s="134">
        <v>17</v>
      </c>
      <c r="AC273" s="134">
        <v>50</v>
      </c>
      <c r="AD273" s="134">
        <v>14</v>
      </c>
      <c r="AE273" s="134">
        <v>0</v>
      </c>
      <c r="AF273" s="134">
        <v>4</v>
      </c>
      <c r="AG273" s="134">
        <v>38</v>
      </c>
      <c r="AH273" s="134">
        <v>7</v>
      </c>
      <c r="AI273" s="134">
        <v>7</v>
      </c>
      <c r="AJ273" s="134">
        <v>2</v>
      </c>
      <c r="AK273" s="134">
        <v>0</v>
      </c>
      <c r="AL273" s="134">
        <v>2</v>
      </c>
      <c r="AM273" s="134">
        <v>5</v>
      </c>
      <c r="AN273" s="134">
        <v>4</v>
      </c>
      <c r="AO273" s="134">
        <v>8</v>
      </c>
      <c r="AP273" s="134">
        <v>7</v>
      </c>
      <c r="AQ273" s="134">
        <v>4</v>
      </c>
      <c r="AR273" s="134">
        <v>0</v>
      </c>
      <c r="AS273" s="134">
        <v>2</v>
      </c>
      <c r="AT273" s="134">
        <v>5</v>
      </c>
      <c r="AU273" s="134">
        <v>26</v>
      </c>
      <c r="AV273" s="134">
        <v>3</v>
      </c>
      <c r="AW273" s="134">
        <v>9</v>
      </c>
      <c r="AX273" s="134">
        <v>16</v>
      </c>
      <c r="AY273" s="134">
        <v>3</v>
      </c>
      <c r="AZ273" s="134">
        <v>15</v>
      </c>
      <c r="BA273" s="134">
        <v>6</v>
      </c>
      <c r="BB273" s="134">
        <v>12</v>
      </c>
      <c r="BC273" s="134">
        <v>0</v>
      </c>
      <c r="BD273" s="134">
        <v>4</v>
      </c>
      <c r="BE273" s="134">
        <v>4</v>
      </c>
      <c r="BF273" s="134">
        <v>12</v>
      </c>
      <c r="BG273" s="134">
        <v>1</v>
      </c>
      <c r="BH273" s="134">
        <v>6</v>
      </c>
      <c r="BI273" s="134">
        <v>13</v>
      </c>
      <c r="BJ273" s="134">
        <v>2</v>
      </c>
      <c r="BK273" s="134">
        <v>0</v>
      </c>
      <c r="BL273" s="134">
        <v>3</v>
      </c>
      <c r="BM273" s="134">
        <v>11</v>
      </c>
      <c r="BN273" s="134">
        <v>1</v>
      </c>
      <c r="BO273" s="134">
        <v>10</v>
      </c>
      <c r="BP273" s="134">
        <v>3</v>
      </c>
      <c r="BQ273" s="116"/>
    </row>
    <row r="274" spans="1:69">
      <c r="A274" s="110" t="s">
        <v>525</v>
      </c>
      <c r="B274" s="134">
        <f t="shared" si="6"/>
        <v>4</v>
      </c>
      <c r="C274" s="134">
        <v>0</v>
      </c>
      <c r="D274" s="134">
        <v>0</v>
      </c>
      <c r="E274" s="134">
        <v>0</v>
      </c>
      <c r="F274" s="134">
        <v>0</v>
      </c>
      <c r="G274" s="134">
        <v>0</v>
      </c>
      <c r="H274" s="134">
        <v>0</v>
      </c>
      <c r="I274" s="134">
        <v>0</v>
      </c>
      <c r="J274" s="134">
        <v>0</v>
      </c>
      <c r="K274" s="134">
        <v>0</v>
      </c>
      <c r="L274" s="134">
        <v>0</v>
      </c>
      <c r="M274" s="134">
        <v>0</v>
      </c>
      <c r="N274" s="134">
        <v>0</v>
      </c>
      <c r="O274" s="134">
        <v>0</v>
      </c>
      <c r="P274" s="134">
        <v>0</v>
      </c>
      <c r="Q274" s="134">
        <v>0</v>
      </c>
      <c r="R274" s="134">
        <v>0</v>
      </c>
      <c r="S274" s="134">
        <v>0</v>
      </c>
      <c r="T274" s="134">
        <v>0</v>
      </c>
      <c r="U274" s="134">
        <v>0</v>
      </c>
      <c r="V274" s="134">
        <v>0</v>
      </c>
      <c r="W274" s="134">
        <v>0</v>
      </c>
      <c r="X274" s="134">
        <v>0</v>
      </c>
      <c r="Y274" s="134">
        <v>0</v>
      </c>
      <c r="Z274" s="134">
        <v>0</v>
      </c>
      <c r="AA274" s="134">
        <v>0</v>
      </c>
      <c r="AB274" s="134">
        <v>0</v>
      </c>
      <c r="AC274" s="134">
        <v>0</v>
      </c>
      <c r="AD274" s="134">
        <v>0</v>
      </c>
      <c r="AE274" s="134">
        <v>0</v>
      </c>
      <c r="AF274" s="134">
        <v>0</v>
      </c>
      <c r="AG274" s="134">
        <v>0</v>
      </c>
      <c r="AH274" s="134">
        <v>0</v>
      </c>
      <c r="AI274" s="134">
        <v>0</v>
      </c>
      <c r="AJ274" s="134">
        <v>0</v>
      </c>
      <c r="AK274" s="134">
        <v>0</v>
      </c>
      <c r="AL274" s="134">
        <v>0</v>
      </c>
      <c r="AM274" s="134">
        <v>0</v>
      </c>
      <c r="AN274" s="134">
        <v>0</v>
      </c>
      <c r="AO274" s="134">
        <v>0</v>
      </c>
      <c r="AP274" s="134">
        <v>0</v>
      </c>
      <c r="AQ274" s="134">
        <v>0</v>
      </c>
      <c r="AR274" s="134">
        <v>0</v>
      </c>
      <c r="AS274" s="134">
        <v>0</v>
      </c>
      <c r="AT274" s="134">
        <v>0</v>
      </c>
      <c r="AU274" s="134">
        <v>0</v>
      </c>
      <c r="AV274" s="134">
        <v>0</v>
      </c>
      <c r="AW274" s="134">
        <v>0</v>
      </c>
      <c r="AX274" s="134">
        <v>1</v>
      </c>
      <c r="AY274" s="134">
        <v>1</v>
      </c>
      <c r="AZ274" s="134">
        <v>0</v>
      </c>
      <c r="BA274" s="134">
        <v>0</v>
      </c>
      <c r="BB274" s="134">
        <v>0</v>
      </c>
      <c r="BC274" s="134">
        <v>0</v>
      </c>
      <c r="BD274" s="134">
        <v>0</v>
      </c>
      <c r="BE274" s="134">
        <v>0</v>
      </c>
      <c r="BF274" s="134">
        <v>0</v>
      </c>
      <c r="BG274" s="134">
        <v>0</v>
      </c>
      <c r="BH274" s="134">
        <v>0</v>
      </c>
      <c r="BI274" s="134">
        <v>0</v>
      </c>
      <c r="BJ274" s="134">
        <v>0</v>
      </c>
      <c r="BK274" s="134">
        <v>2</v>
      </c>
      <c r="BL274" s="134">
        <v>0</v>
      </c>
      <c r="BM274" s="134">
        <v>0</v>
      </c>
      <c r="BN274" s="134">
        <v>0</v>
      </c>
      <c r="BO274" s="134">
        <v>0</v>
      </c>
      <c r="BP274" s="134">
        <v>0</v>
      </c>
      <c r="BQ274" s="116"/>
    </row>
    <row r="275" spans="1:69">
      <c r="A275" s="135" t="s">
        <v>526</v>
      </c>
      <c r="B275" s="134">
        <f t="shared" si="6"/>
        <v>91</v>
      </c>
      <c r="C275" s="134">
        <v>0</v>
      </c>
      <c r="D275" s="134">
        <v>0</v>
      </c>
      <c r="E275" s="134">
        <v>0</v>
      </c>
      <c r="F275" s="134">
        <v>0</v>
      </c>
      <c r="G275" s="134">
        <v>0</v>
      </c>
      <c r="H275" s="134">
        <v>0</v>
      </c>
      <c r="I275" s="134">
        <v>0</v>
      </c>
      <c r="J275" s="134">
        <v>0</v>
      </c>
      <c r="K275" s="134">
        <v>0</v>
      </c>
      <c r="L275" s="134">
        <v>0</v>
      </c>
      <c r="M275" s="134">
        <v>0</v>
      </c>
      <c r="N275" s="134">
        <v>0</v>
      </c>
      <c r="O275" s="134">
        <v>0</v>
      </c>
      <c r="P275" s="134">
        <v>1</v>
      </c>
      <c r="Q275" s="134">
        <v>0</v>
      </c>
      <c r="R275" s="134">
        <v>1</v>
      </c>
      <c r="S275" s="134">
        <v>0</v>
      </c>
      <c r="T275" s="134">
        <v>0</v>
      </c>
      <c r="U275" s="134">
        <v>0</v>
      </c>
      <c r="V275" s="134">
        <v>0</v>
      </c>
      <c r="W275" s="134">
        <v>0</v>
      </c>
      <c r="X275" s="134">
        <v>6</v>
      </c>
      <c r="Y275" s="134">
        <v>0</v>
      </c>
      <c r="Z275" s="134">
        <v>0</v>
      </c>
      <c r="AA275" s="134">
        <v>8</v>
      </c>
      <c r="AB275" s="134">
        <v>6</v>
      </c>
      <c r="AC275" s="134">
        <v>11</v>
      </c>
      <c r="AD275" s="134">
        <v>0</v>
      </c>
      <c r="AE275" s="134">
        <v>1</v>
      </c>
      <c r="AF275" s="134">
        <v>0</v>
      </c>
      <c r="AG275" s="134">
        <v>9</v>
      </c>
      <c r="AH275" s="134">
        <v>0</v>
      </c>
      <c r="AI275" s="134">
        <v>1</v>
      </c>
      <c r="AJ275" s="134">
        <v>3</v>
      </c>
      <c r="AK275" s="134">
        <v>0</v>
      </c>
      <c r="AL275" s="134">
        <v>1</v>
      </c>
      <c r="AM275" s="134">
        <v>0</v>
      </c>
      <c r="AN275" s="134">
        <v>1</v>
      </c>
      <c r="AO275" s="134">
        <v>0</v>
      </c>
      <c r="AP275" s="134">
        <v>3</v>
      </c>
      <c r="AQ275" s="134">
        <v>2</v>
      </c>
      <c r="AR275" s="134">
        <v>1</v>
      </c>
      <c r="AS275" s="134">
        <v>0</v>
      </c>
      <c r="AT275" s="134">
        <v>0</v>
      </c>
      <c r="AU275" s="134">
        <v>4</v>
      </c>
      <c r="AV275" s="134">
        <v>1</v>
      </c>
      <c r="AW275" s="134">
        <v>1</v>
      </c>
      <c r="AX275" s="134">
        <v>3</v>
      </c>
      <c r="AY275" s="134">
        <v>5</v>
      </c>
      <c r="AZ275" s="134">
        <v>4</v>
      </c>
      <c r="BA275" s="134">
        <v>0</v>
      </c>
      <c r="BB275" s="134">
        <v>2</v>
      </c>
      <c r="BC275" s="134">
        <v>0</v>
      </c>
      <c r="BD275" s="134">
        <v>0</v>
      </c>
      <c r="BE275" s="134">
        <v>0</v>
      </c>
      <c r="BF275" s="134">
        <v>0</v>
      </c>
      <c r="BG275" s="134">
        <v>1</v>
      </c>
      <c r="BH275" s="134">
        <v>4</v>
      </c>
      <c r="BI275" s="134">
        <v>5</v>
      </c>
      <c r="BJ275" s="134">
        <v>1</v>
      </c>
      <c r="BK275" s="134">
        <v>0</v>
      </c>
      <c r="BL275" s="134">
        <v>0</v>
      </c>
      <c r="BM275" s="134">
        <v>1</v>
      </c>
      <c r="BN275" s="134">
        <v>0</v>
      </c>
      <c r="BO275" s="134">
        <v>3</v>
      </c>
      <c r="BP275" s="134">
        <v>1</v>
      </c>
      <c r="BQ275" s="116"/>
    </row>
    <row r="276" spans="1:69">
      <c r="A276" s="110" t="s">
        <v>527</v>
      </c>
      <c r="B276" s="134">
        <f t="shared" si="6"/>
        <v>175</v>
      </c>
      <c r="C276" s="134">
        <v>0</v>
      </c>
      <c r="D276" s="134">
        <v>0</v>
      </c>
      <c r="E276" s="134">
        <v>0</v>
      </c>
      <c r="F276" s="134">
        <v>1</v>
      </c>
      <c r="G276" s="134">
        <v>0</v>
      </c>
      <c r="H276" s="134">
        <v>0</v>
      </c>
      <c r="I276" s="134">
        <v>0</v>
      </c>
      <c r="J276" s="134">
        <v>1</v>
      </c>
      <c r="K276" s="134">
        <v>1</v>
      </c>
      <c r="L276" s="134">
        <v>0</v>
      </c>
      <c r="M276" s="134">
        <v>0</v>
      </c>
      <c r="N276" s="134">
        <v>1</v>
      </c>
      <c r="O276" s="134">
        <v>0</v>
      </c>
      <c r="P276" s="134">
        <v>10</v>
      </c>
      <c r="Q276" s="134">
        <v>0</v>
      </c>
      <c r="R276" s="134">
        <v>0</v>
      </c>
      <c r="S276" s="134">
        <v>0</v>
      </c>
      <c r="T276" s="134">
        <v>0</v>
      </c>
      <c r="U276" s="134">
        <v>0</v>
      </c>
      <c r="V276" s="134">
        <v>0</v>
      </c>
      <c r="W276" s="134">
        <v>0</v>
      </c>
      <c r="X276" s="134">
        <v>0</v>
      </c>
      <c r="Y276" s="134">
        <v>0</v>
      </c>
      <c r="Z276" s="134">
        <v>0</v>
      </c>
      <c r="AA276" s="134">
        <v>2</v>
      </c>
      <c r="AB276" s="134">
        <v>0</v>
      </c>
      <c r="AC276" s="134">
        <v>0</v>
      </c>
      <c r="AD276" s="134">
        <v>0</v>
      </c>
      <c r="AE276" s="134">
        <v>0</v>
      </c>
      <c r="AF276" s="134">
        <v>9</v>
      </c>
      <c r="AG276" s="134">
        <v>0</v>
      </c>
      <c r="AH276" s="134">
        <v>3</v>
      </c>
      <c r="AI276" s="134">
        <v>10</v>
      </c>
      <c r="AJ276" s="134">
        <v>0</v>
      </c>
      <c r="AK276" s="134">
        <v>0</v>
      </c>
      <c r="AL276" s="134">
        <v>0</v>
      </c>
      <c r="AM276" s="134">
        <v>0</v>
      </c>
      <c r="AN276" s="134">
        <v>1</v>
      </c>
      <c r="AO276" s="134">
        <v>2</v>
      </c>
      <c r="AP276" s="134">
        <v>0</v>
      </c>
      <c r="AQ276" s="134">
        <v>1</v>
      </c>
      <c r="AR276" s="134">
        <v>0</v>
      </c>
      <c r="AS276" s="134">
        <v>13</v>
      </c>
      <c r="AT276" s="134">
        <v>2</v>
      </c>
      <c r="AU276" s="134">
        <v>1</v>
      </c>
      <c r="AV276" s="134">
        <v>0</v>
      </c>
      <c r="AW276" s="134">
        <v>6</v>
      </c>
      <c r="AX276" s="134">
        <v>2</v>
      </c>
      <c r="AY276" s="134">
        <v>8</v>
      </c>
      <c r="AZ276" s="134">
        <v>3</v>
      </c>
      <c r="BA276" s="134">
        <v>1</v>
      </c>
      <c r="BB276" s="134">
        <v>4</v>
      </c>
      <c r="BC276" s="134">
        <v>0</v>
      </c>
      <c r="BD276" s="134">
        <v>0</v>
      </c>
      <c r="BE276" s="134">
        <v>1</v>
      </c>
      <c r="BF276" s="134">
        <v>0</v>
      </c>
      <c r="BG276" s="134">
        <v>4</v>
      </c>
      <c r="BH276" s="134">
        <v>3</v>
      </c>
      <c r="BI276" s="134">
        <v>0</v>
      </c>
      <c r="BJ276" s="134">
        <v>0</v>
      </c>
      <c r="BK276" s="134">
        <v>11</v>
      </c>
      <c r="BL276" s="134">
        <v>2</v>
      </c>
      <c r="BM276" s="134">
        <v>0</v>
      </c>
      <c r="BN276" s="134">
        <v>5</v>
      </c>
      <c r="BO276" s="134">
        <v>64</v>
      </c>
      <c r="BP276" s="134">
        <v>3</v>
      </c>
      <c r="BQ276" s="116"/>
    </row>
    <row r="277" spans="1:69">
      <c r="A277" s="149" t="s">
        <v>528</v>
      </c>
      <c r="B277" s="134">
        <f t="shared" si="6"/>
        <v>138</v>
      </c>
      <c r="C277" s="134">
        <v>2</v>
      </c>
      <c r="D277" s="134">
        <v>0</v>
      </c>
      <c r="E277" s="134">
        <v>0</v>
      </c>
      <c r="F277" s="134">
        <v>1</v>
      </c>
      <c r="G277" s="134">
        <v>0</v>
      </c>
      <c r="H277" s="134">
        <v>1</v>
      </c>
      <c r="I277" s="134">
        <v>0</v>
      </c>
      <c r="J277" s="134">
        <v>0</v>
      </c>
      <c r="K277" s="134">
        <v>1</v>
      </c>
      <c r="L277" s="134">
        <v>0</v>
      </c>
      <c r="M277" s="134">
        <v>0</v>
      </c>
      <c r="N277" s="134">
        <v>0</v>
      </c>
      <c r="O277" s="134">
        <v>1</v>
      </c>
      <c r="P277" s="134">
        <v>0</v>
      </c>
      <c r="Q277" s="134">
        <v>0</v>
      </c>
      <c r="R277" s="134">
        <v>1</v>
      </c>
      <c r="S277" s="134">
        <v>0</v>
      </c>
      <c r="T277" s="134">
        <v>0</v>
      </c>
      <c r="U277" s="134">
        <v>0</v>
      </c>
      <c r="V277" s="134">
        <v>0</v>
      </c>
      <c r="W277" s="134">
        <v>0</v>
      </c>
      <c r="X277" s="134">
        <v>0</v>
      </c>
      <c r="Y277" s="134">
        <v>0</v>
      </c>
      <c r="Z277" s="134">
        <v>0</v>
      </c>
      <c r="AA277" s="134">
        <v>3</v>
      </c>
      <c r="AB277" s="134">
        <v>0</v>
      </c>
      <c r="AC277" s="134">
        <v>0</v>
      </c>
      <c r="AD277" s="134">
        <v>1</v>
      </c>
      <c r="AE277" s="134">
        <v>0</v>
      </c>
      <c r="AF277" s="134">
        <v>0</v>
      </c>
      <c r="AG277" s="134">
        <v>0</v>
      </c>
      <c r="AH277" s="134">
        <v>0</v>
      </c>
      <c r="AI277" s="134">
        <v>1</v>
      </c>
      <c r="AJ277" s="134">
        <v>0</v>
      </c>
      <c r="AK277" s="134">
        <v>0</v>
      </c>
      <c r="AL277" s="134">
        <v>0</v>
      </c>
      <c r="AM277" s="134">
        <v>0</v>
      </c>
      <c r="AN277" s="134">
        <v>0</v>
      </c>
      <c r="AO277" s="134">
        <v>1</v>
      </c>
      <c r="AP277" s="134">
        <v>104</v>
      </c>
      <c r="AQ277" s="134">
        <v>1</v>
      </c>
      <c r="AR277" s="134">
        <v>0</v>
      </c>
      <c r="AS277" s="134">
        <v>3</v>
      </c>
      <c r="AT277" s="134">
        <v>0</v>
      </c>
      <c r="AU277" s="134">
        <v>0</v>
      </c>
      <c r="AV277" s="134">
        <v>2</v>
      </c>
      <c r="AW277" s="134">
        <v>0</v>
      </c>
      <c r="AX277" s="134">
        <v>0</v>
      </c>
      <c r="AY277" s="134">
        <v>0</v>
      </c>
      <c r="AZ277" s="134">
        <v>0</v>
      </c>
      <c r="BA277" s="134">
        <v>0</v>
      </c>
      <c r="BB277" s="134">
        <v>2</v>
      </c>
      <c r="BC277" s="134">
        <v>0</v>
      </c>
      <c r="BD277" s="134">
        <v>0</v>
      </c>
      <c r="BE277" s="134">
        <v>0</v>
      </c>
      <c r="BF277" s="134">
        <v>1</v>
      </c>
      <c r="BG277" s="134">
        <v>0</v>
      </c>
      <c r="BH277" s="134">
        <v>0</v>
      </c>
      <c r="BI277" s="134">
        <v>10</v>
      </c>
      <c r="BJ277" s="134">
        <v>0</v>
      </c>
      <c r="BK277" s="134">
        <v>0</v>
      </c>
      <c r="BL277" s="134">
        <v>0</v>
      </c>
      <c r="BM277" s="134">
        <v>1</v>
      </c>
      <c r="BN277" s="134">
        <v>0</v>
      </c>
      <c r="BO277" s="134">
        <v>1</v>
      </c>
      <c r="BP277" s="134">
        <v>0</v>
      </c>
      <c r="BQ277" s="116"/>
    </row>
    <row r="278" spans="1:69">
      <c r="A278" s="133" t="s">
        <v>529</v>
      </c>
      <c r="B278" s="134">
        <f t="shared" si="6"/>
        <v>278</v>
      </c>
      <c r="C278" s="134">
        <v>2</v>
      </c>
      <c r="D278" s="134">
        <v>1</v>
      </c>
      <c r="E278" s="134">
        <v>2</v>
      </c>
      <c r="F278" s="134">
        <v>0</v>
      </c>
      <c r="G278" s="134">
        <v>0</v>
      </c>
      <c r="H278" s="134">
        <v>0</v>
      </c>
      <c r="I278" s="134">
        <v>0</v>
      </c>
      <c r="J278" s="134">
        <v>0</v>
      </c>
      <c r="K278" s="134">
        <v>0</v>
      </c>
      <c r="L278" s="134">
        <v>0</v>
      </c>
      <c r="M278" s="134">
        <v>0</v>
      </c>
      <c r="N278" s="134">
        <v>0</v>
      </c>
      <c r="O278" s="134">
        <v>1</v>
      </c>
      <c r="P278" s="134">
        <v>5</v>
      </c>
      <c r="Q278" s="134">
        <v>0</v>
      </c>
      <c r="R278" s="134">
        <v>27</v>
      </c>
      <c r="S278" s="134">
        <v>0</v>
      </c>
      <c r="T278" s="134">
        <v>0</v>
      </c>
      <c r="U278" s="134">
        <v>0</v>
      </c>
      <c r="V278" s="134">
        <v>0</v>
      </c>
      <c r="W278" s="134">
        <v>0</v>
      </c>
      <c r="X278" s="134">
        <v>0</v>
      </c>
      <c r="Y278" s="134">
        <v>2</v>
      </c>
      <c r="Z278" s="134">
        <v>0</v>
      </c>
      <c r="AA278" s="134">
        <v>12</v>
      </c>
      <c r="AB278" s="134">
        <v>20</v>
      </c>
      <c r="AC278" s="134">
        <v>15</v>
      </c>
      <c r="AD278" s="134">
        <v>17</v>
      </c>
      <c r="AE278" s="134">
        <v>0</v>
      </c>
      <c r="AF278" s="134">
        <v>1</v>
      </c>
      <c r="AG278" s="134">
        <v>6</v>
      </c>
      <c r="AH278" s="134">
        <v>0</v>
      </c>
      <c r="AI278" s="134">
        <v>2</v>
      </c>
      <c r="AJ278" s="134">
        <v>0</v>
      </c>
      <c r="AK278" s="134">
        <v>0</v>
      </c>
      <c r="AL278" s="134">
        <v>0</v>
      </c>
      <c r="AM278" s="134">
        <v>0</v>
      </c>
      <c r="AN278" s="134">
        <v>0</v>
      </c>
      <c r="AO278" s="134">
        <v>24</v>
      </c>
      <c r="AP278" s="134">
        <v>4</v>
      </c>
      <c r="AQ278" s="134">
        <v>10</v>
      </c>
      <c r="AR278" s="134">
        <v>0</v>
      </c>
      <c r="AS278" s="134">
        <v>1</v>
      </c>
      <c r="AT278" s="134">
        <v>1</v>
      </c>
      <c r="AU278" s="134">
        <v>9</v>
      </c>
      <c r="AV278" s="134">
        <v>0</v>
      </c>
      <c r="AW278" s="134">
        <v>3</v>
      </c>
      <c r="AX278" s="134">
        <v>3</v>
      </c>
      <c r="AY278" s="134">
        <v>3</v>
      </c>
      <c r="AZ278" s="134">
        <v>10</v>
      </c>
      <c r="BA278" s="134">
        <v>9</v>
      </c>
      <c r="BB278" s="134">
        <v>7</v>
      </c>
      <c r="BC278" s="134">
        <v>0</v>
      </c>
      <c r="BD278" s="134">
        <v>5</v>
      </c>
      <c r="BE278" s="134">
        <v>8</v>
      </c>
      <c r="BF278" s="134">
        <v>22</v>
      </c>
      <c r="BG278" s="134">
        <v>18</v>
      </c>
      <c r="BH278" s="134">
        <v>4</v>
      </c>
      <c r="BI278" s="134">
        <v>0</v>
      </c>
      <c r="BJ278" s="134">
        <v>4</v>
      </c>
      <c r="BK278" s="134">
        <v>0</v>
      </c>
      <c r="BL278" s="134">
        <v>1</v>
      </c>
      <c r="BM278" s="134">
        <v>1</v>
      </c>
      <c r="BN278" s="134">
        <v>2</v>
      </c>
      <c r="BO278" s="134">
        <v>11</v>
      </c>
      <c r="BP278" s="134">
        <v>5</v>
      </c>
      <c r="BQ278" s="116"/>
    </row>
    <row r="279" spans="1:69">
      <c r="A279" s="133" t="s">
        <v>530</v>
      </c>
      <c r="B279" s="134">
        <f t="shared" si="6"/>
        <v>19</v>
      </c>
      <c r="C279" s="134">
        <v>0</v>
      </c>
      <c r="D279" s="134">
        <v>0</v>
      </c>
      <c r="E279" s="134">
        <v>0</v>
      </c>
      <c r="F279" s="134">
        <v>0</v>
      </c>
      <c r="G279" s="134">
        <v>0</v>
      </c>
      <c r="H279" s="134">
        <v>0</v>
      </c>
      <c r="I279" s="134">
        <v>0</v>
      </c>
      <c r="J279" s="134">
        <v>0</v>
      </c>
      <c r="K279" s="134">
        <v>0</v>
      </c>
      <c r="L279" s="134">
        <v>0</v>
      </c>
      <c r="M279" s="134">
        <v>0</v>
      </c>
      <c r="N279" s="134">
        <v>0</v>
      </c>
      <c r="O279" s="134">
        <v>0</v>
      </c>
      <c r="P279" s="134">
        <v>0</v>
      </c>
      <c r="Q279" s="134">
        <v>0</v>
      </c>
      <c r="R279" s="134">
        <v>0</v>
      </c>
      <c r="S279" s="134">
        <v>0</v>
      </c>
      <c r="T279" s="134">
        <v>0</v>
      </c>
      <c r="U279" s="134">
        <v>0</v>
      </c>
      <c r="V279" s="134">
        <v>0</v>
      </c>
      <c r="W279" s="134">
        <v>0</v>
      </c>
      <c r="X279" s="134">
        <v>4</v>
      </c>
      <c r="Y279" s="134">
        <v>0</v>
      </c>
      <c r="Z279" s="134">
        <v>0</v>
      </c>
      <c r="AA279" s="134">
        <v>4</v>
      </c>
      <c r="AB279" s="134">
        <v>0</v>
      </c>
      <c r="AC279" s="134">
        <v>0</v>
      </c>
      <c r="AD279" s="134">
        <v>0</v>
      </c>
      <c r="AE279" s="134">
        <v>0</v>
      </c>
      <c r="AF279" s="134">
        <v>0</v>
      </c>
      <c r="AG279" s="134">
        <v>1</v>
      </c>
      <c r="AH279" s="134">
        <v>0</v>
      </c>
      <c r="AI279" s="134">
        <v>0</v>
      </c>
      <c r="AJ279" s="134">
        <v>0</v>
      </c>
      <c r="AK279" s="134">
        <v>0</v>
      </c>
      <c r="AL279" s="134">
        <v>0</v>
      </c>
      <c r="AM279" s="134">
        <v>0</v>
      </c>
      <c r="AN279" s="134">
        <v>0</v>
      </c>
      <c r="AO279" s="134">
        <v>0</v>
      </c>
      <c r="AP279" s="134">
        <v>1</v>
      </c>
      <c r="AQ279" s="134">
        <v>1</v>
      </c>
      <c r="AR279" s="134">
        <v>0</v>
      </c>
      <c r="AS279" s="134">
        <v>0</v>
      </c>
      <c r="AT279" s="134">
        <v>0</v>
      </c>
      <c r="AU279" s="134">
        <v>4</v>
      </c>
      <c r="AV279" s="134">
        <v>1</v>
      </c>
      <c r="AW279" s="134">
        <v>0</v>
      </c>
      <c r="AX279" s="134">
        <v>1</v>
      </c>
      <c r="AY279" s="134">
        <v>0</v>
      </c>
      <c r="AZ279" s="134">
        <v>0</v>
      </c>
      <c r="BA279" s="134">
        <v>1</v>
      </c>
      <c r="BB279" s="134">
        <v>0</v>
      </c>
      <c r="BC279" s="134">
        <v>0</v>
      </c>
      <c r="BD279" s="134">
        <v>0</v>
      </c>
      <c r="BE279" s="134">
        <v>0</v>
      </c>
      <c r="BF279" s="134">
        <v>1</v>
      </c>
      <c r="BG279" s="134">
        <v>0</v>
      </c>
      <c r="BH279" s="134">
        <v>0</v>
      </c>
      <c r="BI279" s="134">
        <v>0</v>
      </c>
      <c r="BJ279" s="134">
        <v>0</v>
      </c>
      <c r="BK279" s="134">
        <v>0</v>
      </c>
      <c r="BL279" s="134">
        <v>0</v>
      </c>
      <c r="BM279" s="134">
        <v>0</v>
      </c>
      <c r="BN279" s="134">
        <v>0</v>
      </c>
      <c r="BO279" s="134">
        <v>0</v>
      </c>
      <c r="BP279" s="134">
        <v>0</v>
      </c>
      <c r="BQ279" s="116"/>
    </row>
    <row r="280" spans="1:69">
      <c r="A280" s="133" t="s">
        <v>531</v>
      </c>
      <c r="B280" s="134">
        <f t="shared" si="6"/>
        <v>1</v>
      </c>
      <c r="C280" s="134">
        <v>0</v>
      </c>
      <c r="D280" s="134">
        <v>0</v>
      </c>
      <c r="E280" s="134">
        <v>0</v>
      </c>
      <c r="F280" s="134">
        <v>0</v>
      </c>
      <c r="G280" s="134">
        <v>0</v>
      </c>
      <c r="H280" s="134">
        <v>0</v>
      </c>
      <c r="I280" s="134">
        <v>0</v>
      </c>
      <c r="J280" s="134">
        <v>0</v>
      </c>
      <c r="K280" s="134">
        <v>0</v>
      </c>
      <c r="L280" s="134">
        <v>0</v>
      </c>
      <c r="M280" s="134">
        <v>0</v>
      </c>
      <c r="N280" s="134">
        <v>0</v>
      </c>
      <c r="O280" s="134">
        <v>0</v>
      </c>
      <c r="P280" s="134">
        <v>0</v>
      </c>
      <c r="Q280" s="134">
        <v>0</v>
      </c>
      <c r="R280" s="134">
        <v>0</v>
      </c>
      <c r="S280" s="134">
        <v>0</v>
      </c>
      <c r="T280" s="134">
        <v>0</v>
      </c>
      <c r="U280" s="134">
        <v>0</v>
      </c>
      <c r="V280" s="134">
        <v>0</v>
      </c>
      <c r="W280" s="134">
        <v>0</v>
      </c>
      <c r="X280" s="134">
        <v>0</v>
      </c>
      <c r="Y280" s="134">
        <v>0</v>
      </c>
      <c r="Z280" s="134">
        <v>0</v>
      </c>
      <c r="AA280" s="134">
        <v>0</v>
      </c>
      <c r="AB280" s="134">
        <v>0</v>
      </c>
      <c r="AC280" s="134">
        <v>0</v>
      </c>
      <c r="AD280" s="134">
        <v>0</v>
      </c>
      <c r="AE280" s="134">
        <v>0</v>
      </c>
      <c r="AF280" s="134">
        <v>0</v>
      </c>
      <c r="AG280" s="134">
        <v>0</v>
      </c>
      <c r="AH280" s="134">
        <v>0</v>
      </c>
      <c r="AI280" s="134">
        <v>0</v>
      </c>
      <c r="AJ280" s="134">
        <v>0</v>
      </c>
      <c r="AK280" s="134">
        <v>0</v>
      </c>
      <c r="AL280" s="134">
        <v>0</v>
      </c>
      <c r="AM280" s="134">
        <v>0</v>
      </c>
      <c r="AN280" s="134">
        <v>0</v>
      </c>
      <c r="AO280" s="134">
        <v>0</v>
      </c>
      <c r="AP280" s="134">
        <v>0</v>
      </c>
      <c r="AQ280" s="134">
        <v>0</v>
      </c>
      <c r="AR280" s="134">
        <v>0</v>
      </c>
      <c r="AS280" s="134">
        <v>0</v>
      </c>
      <c r="AT280" s="134">
        <v>0</v>
      </c>
      <c r="AU280" s="134">
        <v>0</v>
      </c>
      <c r="AV280" s="134">
        <v>0</v>
      </c>
      <c r="AW280" s="134">
        <v>0</v>
      </c>
      <c r="AX280" s="134">
        <v>0</v>
      </c>
      <c r="AY280" s="134">
        <v>0</v>
      </c>
      <c r="AZ280" s="134">
        <v>0</v>
      </c>
      <c r="BA280" s="134">
        <v>0</v>
      </c>
      <c r="BB280" s="134">
        <v>1</v>
      </c>
      <c r="BC280" s="134">
        <v>0</v>
      </c>
      <c r="BD280" s="134">
        <v>0</v>
      </c>
      <c r="BE280" s="134">
        <v>0</v>
      </c>
      <c r="BF280" s="134">
        <v>0</v>
      </c>
      <c r="BG280" s="134">
        <v>0</v>
      </c>
      <c r="BH280" s="134">
        <v>0</v>
      </c>
      <c r="BI280" s="134">
        <v>0</v>
      </c>
      <c r="BJ280" s="134">
        <v>0</v>
      </c>
      <c r="BK280" s="134">
        <v>0</v>
      </c>
      <c r="BL280" s="134">
        <v>0</v>
      </c>
      <c r="BM280" s="134">
        <v>0</v>
      </c>
      <c r="BN280" s="134">
        <v>0</v>
      </c>
      <c r="BO280" s="134">
        <v>0</v>
      </c>
      <c r="BP280" s="134">
        <v>0</v>
      </c>
      <c r="BQ280" s="116"/>
    </row>
    <row r="281" spans="1:69">
      <c r="A281" s="133" t="s">
        <v>532</v>
      </c>
      <c r="B281" s="134">
        <f t="shared" si="6"/>
        <v>100</v>
      </c>
      <c r="C281" s="134">
        <v>1</v>
      </c>
      <c r="D281" s="134">
        <v>1</v>
      </c>
      <c r="E281" s="134">
        <v>2</v>
      </c>
      <c r="F281" s="134">
        <v>0</v>
      </c>
      <c r="G281" s="134">
        <v>0</v>
      </c>
      <c r="H281" s="134">
        <v>0</v>
      </c>
      <c r="I281" s="134">
        <v>1</v>
      </c>
      <c r="J281" s="134">
        <v>0</v>
      </c>
      <c r="K281" s="134">
        <v>0</v>
      </c>
      <c r="L281" s="134">
        <v>0</v>
      </c>
      <c r="M281" s="134">
        <v>1</v>
      </c>
      <c r="N281" s="134">
        <v>5</v>
      </c>
      <c r="O281" s="134">
        <v>4</v>
      </c>
      <c r="P281" s="134">
        <v>2</v>
      </c>
      <c r="Q281" s="134">
        <v>0</v>
      </c>
      <c r="R281" s="134">
        <v>0</v>
      </c>
      <c r="S281" s="134">
        <v>0</v>
      </c>
      <c r="T281" s="134">
        <v>0</v>
      </c>
      <c r="U281" s="134">
        <v>0</v>
      </c>
      <c r="V281" s="134">
        <v>0</v>
      </c>
      <c r="W281" s="134">
        <v>0</v>
      </c>
      <c r="X281" s="134">
        <v>0</v>
      </c>
      <c r="Y281" s="134">
        <v>0</v>
      </c>
      <c r="Z281" s="134">
        <v>0</v>
      </c>
      <c r="AA281" s="134">
        <v>1</v>
      </c>
      <c r="AB281" s="134">
        <v>41</v>
      </c>
      <c r="AC281" s="134">
        <v>0</v>
      </c>
      <c r="AD281" s="134">
        <v>0</v>
      </c>
      <c r="AE281" s="134">
        <v>0</v>
      </c>
      <c r="AF281" s="134">
        <v>5</v>
      </c>
      <c r="AG281" s="134">
        <v>0</v>
      </c>
      <c r="AH281" s="134">
        <v>0</v>
      </c>
      <c r="AI281" s="134">
        <v>0</v>
      </c>
      <c r="AJ281" s="134">
        <v>0</v>
      </c>
      <c r="AK281" s="134">
        <v>0</v>
      </c>
      <c r="AL281" s="134">
        <v>1</v>
      </c>
      <c r="AM281" s="134">
        <v>1</v>
      </c>
      <c r="AN281" s="134">
        <v>0</v>
      </c>
      <c r="AO281" s="134">
        <v>0</v>
      </c>
      <c r="AP281" s="134">
        <v>1</v>
      </c>
      <c r="AQ281" s="134">
        <v>0</v>
      </c>
      <c r="AR281" s="134">
        <v>0</v>
      </c>
      <c r="AS281" s="134">
        <v>1</v>
      </c>
      <c r="AT281" s="134">
        <v>1</v>
      </c>
      <c r="AU281" s="134">
        <v>1</v>
      </c>
      <c r="AV281" s="134">
        <v>9</v>
      </c>
      <c r="AW281" s="134">
        <v>0</v>
      </c>
      <c r="AX281" s="134">
        <v>0</v>
      </c>
      <c r="AY281" s="134">
        <v>0</v>
      </c>
      <c r="AZ281" s="134">
        <v>0</v>
      </c>
      <c r="BA281" s="134">
        <v>1</v>
      </c>
      <c r="BB281" s="134">
        <v>12</v>
      </c>
      <c r="BC281" s="134">
        <v>0</v>
      </c>
      <c r="BD281" s="134">
        <v>0</v>
      </c>
      <c r="BE281" s="134">
        <v>0</v>
      </c>
      <c r="BF281" s="134">
        <v>1</v>
      </c>
      <c r="BG281" s="134">
        <v>0</v>
      </c>
      <c r="BH281" s="134">
        <v>1</v>
      </c>
      <c r="BI281" s="134">
        <v>2</v>
      </c>
      <c r="BJ281" s="134">
        <v>0</v>
      </c>
      <c r="BK281" s="134">
        <v>0</v>
      </c>
      <c r="BL281" s="134">
        <v>1</v>
      </c>
      <c r="BM281" s="134">
        <v>1</v>
      </c>
      <c r="BN281" s="134">
        <v>1</v>
      </c>
      <c r="BO281" s="134">
        <v>1</v>
      </c>
      <c r="BP281" s="134">
        <v>0</v>
      </c>
      <c r="BQ281" s="116"/>
    </row>
    <row r="282" spans="1:69">
      <c r="A282" s="133" t="s">
        <v>533</v>
      </c>
      <c r="B282" s="134">
        <f t="shared" si="6"/>
        <v>1</v>
      </c>
      <c r="C282" s="134">
        <v>0</v>
      </c>
      <c r="D282" s="134">
        <v>0</v>
      </c>
      <c r="E282" s="134">
        <v>0</v>
      </c>
      <c r="F282" s="134">
        <v>0</v>
      </c>
      <c r="G282" s="134">
        <v>0</v>
      </c>
      <c r="H282" s="134">
        <v>0</v>
      </c>
      <c r="I282" s="134">
        <v>0</v>
      </c>
      <c r="J282" s="134">
        <v>0</v>
      </c>
      <c r="K282" s="134">
        <v>0</v>
      </c>
      <c r="L282" s="134">
        <v>0</v>
      </c>
      <c r="M282" s="134">
        <v>0</v>
      </c>
      <c r="N282" s="134">
        <v>0</v>
      </c>
      <c r="O282" s="134">
        <v>0</v>
      </c>
      <c r="P282" s="134">
        <v>0</v>
      </c>
      <c r="Q282" s="134">
        <v>0</v>
      </c>
      <c r="R282" s="134">
        <v>0</v>
      </c>
      <c r="S282" s="134">
        <v>0</v>
      </c>
      <c r="T282" s="134">
        <v>0</v>
      </c>
      <c r="U282" s="134">
        <v>0</v>
      </c>
      <c r="V282" s="134">
        <v>0</v>
      </c>
      <c r="W282" s="134">
        <v>0</v>
      </c>
      <c r="X282" s="134">
        <v>0</v>
      </c>
      <c r="Y282" s="134">
        <v>0</v>
      </c>
      <c r="Z282" s="134">
        <v>0</v>
      </c>
      <c r="AA282" s="134">
        <v>0</v>
      </c>
      <c r="AB282" s="134">
        <v>0</v>
      </c>
      <c r="AC282" s="134">
        <v>0</v>
      </c>
      <c r="AD282" s="134">
        <v>0</v>
      </c>
      <c r="AE282" s="134">
        <v>0</v>
      </c>
      <c r="AF282" s="134">
        <v>0</v>
      </c>
      <c r="AG282" s="134">
        <v>1</v>
      </c>
      <c r="AH282" s="134">
        <v>0</v>
      </c>
      <c r="AI282" s="134">
        <v>0</v>
      </c>
      <c r="AJ282" s="134">
        <v>0</v>
      </c>
      <c r="AK282" s="134">
        <v>0</v>
      </c>
      <c r="AL282" s="134">
        <v>0</v>
      </c>
      <c r="AM282" s="134">
        <v>0</v>
      </c>
      <c r="AN282" s="134">
        <v>0</v>
      </c>
      <c r="AO282" s="134">
        <v>0</v>
      </c>
      <c r="AP282" s="134">
        <v>0</v>
      </c>
      <c r="AQ282" s="134">
        <v>0</v>
      </c>
      <c r="AR282" s="134">
        <v>0</v>
      </c>
      <c r="AS282" s="134">
        <v>0</v>
      </c>
      <c r="AT282" s="134">
        <v>0</v>
      </c>
      <c r="AU282" s="134">
        <v>0</v>
      </c>
      <c r="AV282" s="134">
        <v>0</v>
      </c>
      <c r="AW282" s="134">
        <v>0</v>
      </c>
      <c r="AX282" s="134">
        <v>0</v>
      </c>
      <c r="AY282" s="134">
        <v>0</v>
      </c>
      <c r="AZ282" s="134">
        <v>0</v>
      </c>
      <c r="BA282" s="134">
        <v>0</v>
      </c>
      <c r="BB282" s="134">
        <v>0</v>
      </c>
      <c r="BC282" s="134">
        <v>0</v>
      </c>
      <c r="BD282" s="134">
        <v>0</v>
      </c>
      <c r="BE282" s="134">
        <v>0</v>
      </c>
      <c r="BF282" s="134">
        <v>0</v>
      </c>
      <c r="BG282" s="134">
        <v>0</v>
      </c>
      <c r="BH282" s="134">
        <v>0</v>
      </c>
      <c r="BI282" s="134">
        <v>0</v>
      </c>
      <c r="BJ282" s="134">
        <v>0</v>
      </c>
      <c r="BK282" s="134">
        <v>0</v>
      </c>
      <c r="BL282" s="134">
        <v>0</v>
      </c>
      <c r="BM282" s="134">
        <v>0</v>
      </c>
      <c r="BN282" s="134">
        <v>0</v>
      </c>
      <c r="BO282" s="134">
        <v>0</v>
      </c>
      <c r="BP282" s="134">
        <v>0</v>
      </c>
      <c r="BQ282" s="116"/>
    </row>
    <row r="283" spans="1:69">
      <c r="A283" s="110" t="s">
        <v>534</v>
      </c>
      <c r="B283" s="134">
        <f t="shared" si="6"/>
        <v>527</v>
      </c>
      <c r="C283" s="134">
        <v>42</v>
      </c>
      <c r="D283" s="134">
        <v>35</v>
      </c>
      <c r="E283" s="134">
        <v>3</v>
      </c>
      <c r="F283" s="134">
        <v>1</v>
      </c>
      <c r="G283" s="134">
        <v>0</v>
      </c>
      <c r="H283" s="134">
        <v>3</v>
      </c>
      <c r="I283" s="134">
        <v>0</v>
      </c>
      <c r="J283" s="134">
        <v>0</v>
      </c>
      <c r="K283" s="134">
        <v>0</v>
      </c>
      <c r="L283" s="134">
        <v>0</v>
      </c>
      <c r="M283" s="134">
        <v>0</v>
      </c>
      <c r="N283" s="134">
        <v>0</v>
      </c>
      <c r="O283" s="134">
        <v>14</v>
      </c>
      <c r="P283" s="134">
        <v>9</v>
      </c>
      <c r="Q283" s="134">
        <v>0</v>
      </c>
      <c r="R283" s="134">
        <v>15</v>
      </c>
      <c r="S283" s="134">
        <v>0</v>
      </c>
      <c r="T283" s="134">
        <v>0</v>
      </c>
      <c r="U283" s="134">
        <v>0</v>
      </c>
      <c r="V283" s="134">
        <v>0</v>
      </c>
      <c r="W283" s="134">
        <v>0</v>
      </c>
      <c r="X283" s="134">
        <v>0</v>
      </c>
      <c r="Y283" s="134">
        <v>77</v>
      </c>
      <c r="Z283" s="134">
        <v>0</v>
      </c>
      <c r="AA283" s="134">
        <v>11</v>
      </c>
      <c r="AB283" s="134">
        <v>19</v>
      </c>
      <c r="AC283" s="134">
        <v>7</v>
      </c>
      <c r="AD283" s="134">
        <v>17</v>
      </c>
      <c r="AE283" s="134">
        <v>1</v>
      </c>
      <c r="AF283" s="134">
        <v>1</v>
      </c>
      <c r="AG283" s="134">
        <v>81</v>
      </c>
      <c r="AH283" s="134">
        <v>8</v>
      </c>
      <c r="AI283" s="134">
        <v>4</v>
      </c>
      <c r="AJ283" s="134">
        <v>0</v>
      </c>
      <c r="AK283" s="134">
        <v>0</v>
      </c>
      <c r="AL283" s="134">
        <v>1</v>
      </c>
      <c r="AM283" s="134">
        <v>1</v>
      </c>
      <c r="AN283" s="134">
        <v>1</v>
      </c>
      <c r="AO283" s="134">
        <v>1</v>
      </c>
      <c r="AP283" s="134">
        <v>26</v>
      </c>
      <c r="AQ283" s="134">
        <v>4</v>
      </c>
      <c r="AR283" s="134">
        <v>0</v>
      </c>
      <c r="AS283" s="134">
        <v>11</v>
      </c>
      <c r="AT283" s="134">
        <v>0</v>
      </c>
      <c r="AU283" s="134">
        <v>1</v>
      </c>
      <c r="AV283" s="134">
        <v>0</v>
      </c>
      <c r="AW283" s="134">
        <v>6</v>
      </c>
      <c r="AX283" s="134">
        <v>17</v>
      </c>
      <c r="AY283" s="134">
        <v>7</v>
      </c>
      <c r="AZ283" s="134">
        <v>4</v>
      </c>
      <c r="BA283" s="134">
        <v>3</v>
      </c>
      <c r="BB283" s="134">
        <v>16</v>
      </c>
      <c r="BC283" s="134">
        <v>1</v>
      </c>
      <c r="BD283" s="134">
        <v>0</v>
      </c>
      <c r="BE283" s="134">
        <v>5</v>
      </c>
      <c r="BF283" s="134">
        <v>1</v>
      </c>
      <c r="BG283" s="134">
        <v>2</v>
      </c>
      <c r="BH283" s="134">
        <v>2</v>
      </c>
      <c r="BI283" s="134">
        <v>10</v>
      </c>
      <c r="BJ283" s="134">
        <v>4</v>
      </c>
      <c r="BK283" s="134">
        <v>0</v>
      </c>
      <c r="BL283" s="134">
        <v>1</v>
      </c>
      <c r="BM283" s="134">
        <v>30</v>
      </c>
      <c r="BN283" s="134">
        <v>13</v>
      </c>
      <c r="BO283" s="134">
        <v>11</v>
      </c>
      <c r="BP283" s="134">
        <v>0</v>
      </c>
      <c r="BQ283" s="116"/>
    </row>
    <row r="284" spans="1:69">
      <c r="A284" s="133" t="s">
        <v>535</v>
      </c>
      <c r="B284" s="134">
        <f t="shared" si="6"/>
        <v>20</v>
      </c>
      <c r="C284" s="134">
        <v>0</v>
      </c>
      <c r="D284" s="134">
        <v>0</v>
      </c>
      <c r="E284" s="134">
        <v>0</v>
      </c>
      <c r="F284" s="134">
        <v>0</v>
      </c>
      <c r="G284" s="134">
        <v>0</v>
      </c>
      <c r="H284" s="134">
        <v>0</v>
      </c>
      <c r="I284" s="134">
        <v>0</v>
      </c>
      <c r="J284" s="134">
        <v>0</v>
      </c>
      <c r="K284" s="134">
        <v>0</v>
      </c>
      <c r="L284" s="134">
        <v>0</v>
      </c>
      <c r="M284" s="134">
        <v>0</v>
      </c>
      <c r="N284" s="134">
        <v>0</v>
      </c>
      <c r="O284" s="134">
        <v>0</v>
      </c>
      <c r="P284" s="134">
        <v>0</v>
      </c>
      <c r="Q284" s="134">
        <v>3</v>
      </c>
      <c r="R284" s="134">
        <v>0</v>
      </c>
      <c r="S284" s="134">
        <v>0</v>
      </c>
      <c r="T284" s="134">
        <v>0</v>
      </c>
      <c r="U284" s="134">
        <v>8</v>
      </c>
      <c r="V284" s="134">
        <v>1</v>
      </c>
      <c r="W284" s="134">
        <v>0</v>
      </c>
      <c r="X284" s="134">
        <v>0</v>
      </c>
      <c r="Y284" s="134">
        <v>0</v>
      </c>
      <c r="Z284" s="134">
        <v>0</v>
      </c>
      <c r="AA284" s="134">
        <v>1</v>
      </c>
      <c r="AB284" s="134">
        <v>0</v>
      </c>
      <c r="AC284" s="134">
        <v>0</v>
      </c>
      <c r="AD284" s="134">
        <v>1</v>
      </c>
      <c r="AE284" s="134">
        <v>0</v>
      </c>
      <c r="AF284" s="134">
        <v>0</v>
      </c>
      <c r="AG284" s="134">
        <v>1</v>
      </c>
      <c r="AH284" s="134">
        <v>0</v>
      </c>
      <c r="AI284" s="134">
        <v>0</v>
      </c>
      <c r="AJ284" s="134">
        <v>0</v>
      </c>
      <c r="AK284" s="134">
        <v>0</v>
      </c>
      <c r="AL284" s="134">
        <v>0</v>
      </c>
      <c r="AM284" s="134">
        <v>0</v>
      </c>
      <c r="AN284" s="134">
        <v>0</v>
      </c>
      <c r="AO284" s="134">
        <v>0</v>
      </c>
      <c r="AP284" s="134">
        <v>0</v>
      </c>
      <c r="AQ284" s="134">
        <v>0</v>
      </c>
      <c r="AR284" s="134">
        <v>0</v>
      </c>
      <c r="AS284" s="134">
        <v>0</v>
      </c>
      <c r="AT284" s="134">
        <v>0</v>
      </c>
      <c r="AU284" s="134">
        <v>0</v>
      </c>
      <c r="AV284" s="134">
        <v>0</v>
      </c>
      <c r="AW284" s="134">
        <v>0</v>
      </c>
      <c r="AX284" s="134">
        <v>0</v>
      </c>
      <c r="AY284" s="134">
        <v>0</v>
      </c>
      <c r="AZ284" s="134">
        <v>0</v>
      </c>
      <c r="BA284" s="134">
        <v>0</v>
      </c>
      <c r="BB284" s="134">
        <v>0</v>
      </c>
      <c r="BC284" s="134">
        <v>2</v>
      </c>
      <c r="BD284" s="134">
        <v>1</v>
      </c>
      <c r="BE284" s="134">
        <v>0</v>
      </c>
      <c r="BF284" s="134">
        <v>1</v>
      </c>
      <c r="BG284" s="134">
        <v>0</v>
      </c>
      <c r="BH284" s="134">
        <v>0</v>
      </c>
      <c r="BI284" s="134">
        <v>0</v>
      </c>
      <c r="BJ284" s="134">
        <v>0</v>
      </c>
      <c r="BK284" s="134">
        <v>0</v>
      </c>
      <c r="BL284" s="134">
        <v>0</v>
      </c>
      <c r="BM284" s="134">
        <v>0</v>
      </c>
      <c r="BN284" s="134">
        <v>0</v>
      </c>
      <c r="BO284" s="134">
        <v>0</v>
      </c>
      <c r="BP284" s="134">
        <v>1</v>
      </c>
      <c r="BQ284" s="116"/>
    </row>
    <row r="285" spans="1:69" s="150" customFormat="1">
      <c r="A285" s="110" t="s">
        <v>536</v>
      </c>
      <c r="B285" s="134">
        <f t="shared" si="6"/>
        <v>5</v>
      </c>
      <c r="C285" s="134">
        <v>0</v>
      </c>
      <c r="D285" s="134">
        <v>0</v>
      </c>
      <c r="E285" s="134">
        <v>0</v>
      </c>
      <c r="F285" s="134">
        <v>0</v>
      </c>
      <c r="G285" s="134">
        <v>0</v>
      </c>
      <c r="H285" s="134">
        <v>0</v>
      </c>
      <c r="I285" s="134">
        <v>0</v>
      </c>
      <c r="J285" s="134">
        <v>0</v>
      </c>
      <c r="K285" s="134">
        <v>0</v>
      </c>
      <c r="L285" s="134">
        <v>0</v>
      </c>
      <c r="M285" s="134">
        <v>0</v>
      </c>
      <c r="N285" s="134">
        <v>0</v>
      </c>
      <c r="O285" s="134">
        <v>0</v>
      </c>
      <c r="P285" s="134">
        <v>0</v>
      </c>
      <c r="Q285" s="134">
        <v>0</v>
      </c>
      <c r="R285" s="134">
        <v>0</v>
      </c>
      <c r="S285" s="134">
        <v>2</v>
      </c>
      <c r="T285" s="134">
        <v>0</v>
      </c>
      <c r="U285" s="134">
        <v>0</v>
      </c>
      <c r="V285" s="134">
        <v>0</v>
      </c>
      <c r="W285" s="134">
        <v>0</v>
      </c>
      <c r="X285" s="134">
        <v>0</v>
      </c>
      <c r="Y285" s="134">
        <v>0</v>
      </c>
      <c r="Z285" s="134">
        <v>0</v>
      </c>
      <c r="AA285" s="134">
        <v>0</v>
      </c>
      <c r="AB285" s="134">
        <v>0</v>
      </c>
      <c r="AC285" s="134">
        <v>0</v>
      </c>
      <c r="AD285" s="134">
        <v>0</v>
      </c>
      <c r="AE285" s="134">
        <v>0</v>
      </c>
      <c r="AF285" s="134">
        <v>0</v>
      </c>
      <c r="AG285" s="134">
        <v>0</v>
      </c>
      <c r="AH285" s="134">
        <v>0</v>
      </c>
      <c r="AI285" s="134">
        <v>0</v>
      </c>
      <c r="AJ285" s="134">
        <v>0</v>
      </c>
      <c r="AK285" s="134">
        <v>0</v>
      </c>
      <c r="AL285" s="134">
        <v>0</v>
      </c>
      <c r="AM285" s="134">
        <v>0</v>
      </c>
      <c r="AN285" s="134">
        <v>0</v>
      </c>
      <c r="AO285" s="134">
        <v>0</v>
      </c>
      <c r="AP285" s="134">
        <v>0</v>
      </c>
      <c r="AQ285" s="134">
        <v>0</v>
      </c>
      <c r="AR285" s="134">
        <v>0</v>
      </c>
      <c r="AS285" s="134">
        <v>0</v>
      </c>
      <c r="AT285" s="134">
        <v>0</v>
      </c>
      <c r="AU285" s="134">
        <v>0</v>
      </c>
      <c r="AV285" s="134">
        <v>0</v>
      </c>
      <c r="AW285" s="134">
        <v>0</v>
      </c>
      <c r="AX285" s="134">
        <v>0</v>
      </c>
      <c r="AY285" s="134">
        <v>0</v>
      </c>
      <c r="AZ285" s="134">
        <v>0</v>
      </c>
      <c r="BA285" s="134">
        <v>0</v>
      </c>
      <c r="BB285" s="134">
        <v>1</v>
      </c>
      <c r="BC285" s="134">
        <v>0</v>
      </c>
      <c r="BD285" s="134">
        <v>1</v>
      </c>
      <c r="BE285" s="134">
        <v>0</v>
      </c>
      <c r="BF285" s="134">
        <v>0</v>
      </c>
      <c r="BG285" s="134">
        <v>0</v>
      </c>
      <c r="BH285" s="134">
        <v>0</v>
      </c>
      <c r="BI285" s="134">
        <v>0</v>
      </c>
      <c r="BJ285" s="134">
        <v>0</v>
      </c>
      <c r="BK285" s="134">
        <v>0</v>
      </c>
      <c r="BL285" s="134">
        <v>1</v>
      </c>
      <c r="BM285" s="134">
        <v>0</v>
      </c>
      <c r="BN285" s="134">
        <v>0</v>
      </c>
      <c r="BO285" s="134">
        <v>0</v>
      </c>
      <c r="BP285" s="134">
        <v>0</v>
      </c>
      <c r="BQ285" s="116"/>
    </row>
    <row r="286" spans="1:69">
      <c r="A286" s="110" t="s">
        <v>537</v>
      </c>
      <c r="B286" s="134">
        <f t="shared" si="6"/>
        <v>3</v>
      </c>
      <c r="C286" s="134">
        <v>0</v>
      </c>
      <c r="D286" s="134">
        <v>0</v>
      </c>
      <c r="E286" s="134">
        <v>0</v>
      </c>
      <c r="F286" s="134">
        <v>0</v>
      </c>
      <c r="G286" s="134">
        <v>0</v>
      </c>
      <c r="H286" s="134">
        <v>0</v>
      </c>
      <c r="I286" s="134">
        <v>0</v>
      </c>
      <c r="J286" s="134">
        <v>0</v>
      </c>
      <c r="K286" s="134">
        <v>0</v>
      </c>
      <c r="L286" s="134">
        <v>0</v>
      </c>
      <c r="M286" s="134">
        <v>0</v>
      </c>
      <c r="N286" s="134">
        <v>0</v>
      </c>
      <c r="O286" s="134">
        <v>0</v>
      </c>
      <c r="P286" s="134">
        <v>0</v>
      </c>
      <c r="Q286" s="134">
        <v>0</v>
      </c>
      <c r="R286" s="134">
        <v>0</v>
      </c>
      <c r="S286" s="134">
        <v>0</v>
      </c>
      <c r="T286" s="134">
        <v>0</v>
      </c>
      <c r="U286" s="134">
        <v>0</v>
      </c>
      <c r="V286" s="134">
        <v>0</v>
      </c>
      <c r="W286" s="134">
        <v>0</v>
      </c>
      <c r="X286" s="134">
        <v>0</v>
      </c>
      <c r="Y286" s="134">
        <v>0</v>
      </c>
      <c r="Z286" s="134">
        <v>0</v>
      </c>
      <c r="AA286" s="134">
        <v>0</v>
      </c>
      <c r="AB286" s="134">
        <v>0</v>
      </c>
      <c r="AC286" s="134">
        <v>0</v>
      </c>
      <c r="AD286" s="134">
        <v>0</v>
      </c>
      <c r="AE286" s="134">
        <v>0</v>
      </c>
      <c r="AF286" s="134">
        <v>0</v>
      </c>
      <c r="AG286" s="134">
        <v>0</v>
      </c>
      <c r="AH286" s="134">
        <v>0</v>
      </c>
      <c r="AI286" s="134">
        <v>0</v>
      </c>
      <c r="AJ286" s="134">
        <v>0</v>
      </c>
      <c r="AK286" s="134">
        <v>0</v>
      </c>
      <c r="AL286" s="134">
        <v>0</v>
      </c>
      <c r="AM286" s="134">
        <v>0</v>
      </c>
      <c r="AN286" s="134">
        <v>0</v>
      </c>
      <c r="AO286" s="134">
        <v>0</v>
      </c>
      <c r="AP286" s="134">
        <v>0</v>
      </c>
      <c r="AQ286" s="134">
        <v>0</v>
      </c>
      <c r="AR286" s="134">
        <v>0</v>
      </c>
      <c r="AS286" s="134">
        <v>0</v>
      </c>
      <c r="AT286" s="134">
        <v>0</v>
      </c>
      <c r="AU286" s="134">
        <v>0</v>
      </c>
      <c r="AV286" s="134">
        <v>0</v>
      </c>
      <c r="AW286" s="134">
        <v>0</v>
      </c>
      <c r="AX286" s="134">
        <v>0</v>
      </c>
      <c r="AY286" s="134">
        <v>0</v>
      </c>
      <c r="AZ286" s="134">
        <v>0</v>
      </c>
      <c r="BA286" s="134">
        <v>0</v>
      </c>
      <c r="BB286" s="134">
        <v>2</v>
      </c>
      <c r="BC286" s="134">
        <v>0</v>
      </c>
      <c r="BD286" s="134">
        <v>0</v>
      </c>
      <c r="BE286" s="134">
        <v>0</v>
      </c>
      <c r="BF286" s="134">
        <v>0</v>
      </c>
      <c r="BG286" s="134">
        <v>0</v>
      </c>
      <c r="BH286" s="134">
        <v>1</v>
      </c>
      <c r="BI286" s="134">
        <v>0</v>
      </c>
      <c r="BJ286" s="134">
        <v>0</v>
      </c>
      <c r="BK286" s="134">
        <v>0</v>
      </c>
      <c r="BL286" s="134">
        <v>0</v>
      </c>
      <c r="BM286" s="134">
        <v>0</v>
      </c>
      <c r="BN286" s="134">
        <v>0</v>
      </c>
      <c r="BO286" s="134">
        <v>0</v>
      </c>
      <c r="BP286" s="134">
        <v>0</v>
      </c>
      <c r="BQ286" s="116"/>
    </row>
    <row r="287" spans="1:69">
      <c r="A287" s="137" t="s">
        <v>538</v>
      </c>
      <c r="B287" s="134">
        <f t="shared" si="6"/>
        <v>35</v>
      </c>
      <c r="C287" s="134">
        <v>0</v>
      </c>
      <c r="D287" s="134">
        <v>0</v>
      </c>
      <c r="E287" s="134">
        <v>0</v>
      </c>
      <c r="F287" s="134">
        <v>0</v>
      </c>
      <c r="G287" s="134">
        <v>0</v>
      </c>
      <c r="H287" s="134">
        <v>0</v>
      </c>
      <c r="I287" s="134">
        <v>0</v>
      </c>
      <c r="J287" s="134">
        <v>0</v>
      </c>
      <c r="K287" s="134">
        <v>2</v>
      </c>
      <c r="L287" s="134">
        <v>0</v>
      </c>
      <c r="M287" s="134">
        <v>0</v>
      </c>
      <c r="N287" s="134">
        <v>0</v>
      </c>
      <c r="O287" s="134">
        <v>0</v>
      </c>
      <c r="P287" s="134">
        <v>9</v>
      </c>
      <c r="Q287" s="134">
        <v>0</v>
      </c>
      <c r="R287" s="134">
        <v>0</v>
      </c>
      <c r="S287" s="134">
        <v>0</v>
      </c>
      <c r="T287" s="134">
        <v>0</v>
      </c>
      <c r="U287" s="134">
        <v>0</v>
      </c>
      <c r="V287" s="134">
        <v>0</v>
      </c>
      <c r="W287" s="134">
        <v>0</v>
      </c>
      <c r="X287" s="134">
        <v>0</v>
      </c>
      <c r="Y287" s="134">
        <v>0</v>
      </c>
      <c r="Z287" s="134">
        <v>1</v>
      </c>
      <c r="AA287" s="134">
        <v>0</v>
      </c>
      <c r="AB287" s="134">
        <v>0</v>
      </c>
      <c r="AC287" s="134">
        <v>0</v>
      </c>
      <c r="AD287" s="134">
        <v>0</v>
      </c>
      <c r="AE287" s="134">
        <v>0</v>
      </c>
      <c r="AF287" s="134">
        <v>0</v>
      </c>
      <c r="AG287" s="134">
        <v>0</v>
      </c>
      <c r="AH287" s="134">
        <v>0</v>
      </c>
      <c r="AI287" s="134">
        <v>0</v>
      </c>
      <c r="AJ287" s="134">
        <v>0</v>
      </c>
      <c r="AK287" s="134">
        <v>0</v>
      </c>
      <c r="AL287" s="134">
        <v>0</v>
      </c>
      <c r="AM287" s="134">
        <v>0</v>
      </c>
      <c r="AN287" s="134">
        <v>0</v>
      </c>
      <c r="AO287" s="134">
        <v>0</v>
      </c>
      <c r="AP287" s="134">
        <v>0</v>
      </c>
      <c r="AQ287" s="134">
        <v>0</v>
      </c>
      <c r="AR287" s="134">
        <v>0</v>
      </c>
      <c r="AS287" s="134">
        <v>0</v>
      </c>
      <c r="AT287" s="134">
        <v>0</v>
      </c>
      <c r="AU287" s="134">
        <v>0</v>
      </c>
      <c r="AV287" s="134">
        <v>0</v>
      </c>
      <c r="AW287" s="134">
        <v>8</v>
      </c>
      <c r="AX287" s="134">
        <v>1</v>
      </c>
      <c r="AY287" s="134">
        <v>0</v>
      </c>
      <c r="AZ287" s="134">
        <v>0</v>
      </c>
      <c r="BA287" s="134">
        <v>1</v>
      </c>
      <c r="BB287" s="134">
        <v>0</v>
      </c>
      <c r="BC287" s="134">
        <v>0</v>
      </c>
      <c r="BD287" s="134">
        <v>0</v>
      </c>
      <c r="BE287" s="134">
        <v>0</v>
      </c>
      <c r="BF287" s="134">
        <v>0</v>
      </c>
      <c r="BG287" s="134">
        <v>0</v>
      </c>
      <c r="BH287" s="134">
        <v>0</v>
      </c>
      <c r="BI287" s="134">
        <v>0</v>
      </c>
      <c r="BJ287" s="134">
        <v>0</v>
      </c>
      <c r="BK287" s="134">
        <v>1</v>
      </c>
      <c r="BL287" s="134">
        <v>0</v>
      </c>
      <c r="BM287" s="134">
        <v>1</v>
      </c>
      <c r="BN287" s="134">
        <v>0</v>
      </c>
      <c r="BO287" s="134">
        <v>11</v>
      </c>
      <c r="BP287" s="134">
        <v>0</v>
      </c>
      <c r="BQ287" s="116"/>
    </row>
    <row r="288" spans="1:69" s="150" customFormat="1">
      <c r="A288" s="138" t="s">
        <v>539</v>
      </c>
      <c r="B288" s="134">
        <f t="shared" si="6"/>
        <v>46</v>
      </c>
      <c r="C288" s="134">
        <v>0</v>
      </c>
      <c r="D288" s="134">
        <v>0</v>
      </c>
      <c r="E288" s="134">
        <v>0</v>
      </c>
      <c r="F288" s="134">
        <v>1</v>
      </c>
      <c r="G288" s="134">
        <v>0</v>
      </c>
      <c r="H288" s="134">
        <v>0</v>
      </c>
      <c r="I288" s="134">
        <v>0</v>
      </c>
      <c r="J288" s="134">
        <v>0</v>
      </c>
      <c r="K288" s="134">
        <v>0</v>
      </c>
      <c r="L288" s="134">
        <v>2</v>
      </c>
      <c r="M288" s="134">
        <v>4</v>
      </c>
      <c r="N288" s="134">
        <v>0</v>
      </c>
      <c r="O288" s="134">
        <v>0</v>
      </c>
      <c r="P288" s="134">
        <v>0</v>
      </c>
      <c r="Q288" s="134">
        <v>0</v>
      </c>
      <c r="R288" s="134">
        <v>0</v>
      </c>
      <c r="S288" s="134">
        <v>0</v>
      </c>
      <c r="T288" s="134">
        <v>0</v>
      </c>
      <c r="U288" s="134">
        <v>0</v>
      </c>
      <c r="V288" s="134">
        <v>0</v>
      </c>
      <c r="W288" s="134">
        <v>0</v>
      </c>
      <c r="X288" s="134">
        <v>0</v>
      </c>
      <c r="Y288" s="134">
        <v>0</v>
      </c>
      <c r="Z288" s="134">
        <v>0</v>
      </c>
      <c r="AA288" s="134">
        <v>0</v>
      </c>
      <c r="AB288" s="134">
        <v>0</v>
      </c>
      <c r="AC288" s="134">
        <v>0</v>
      </c>
      <c r="AD288" s="134">
        <v>0</v>
      </c>
      <c r="AE288" s="134">
        <v>0</v>
      </c>
      <c r="AF288" s="134">
        <v>9</v>
      </c>
      <c r="AG288" s="134">
        <v>0</v>
      </c>
      <c r="AH288" s="134">
        <v>0</v>
      </c>
      <c r="AI288" s="134">
        <v>3</v>
      </c>
      <c r="AJ288" s="134">
        <v>1</v>
      </c>
      <c r="AK288" s="134">
        <v>0</v>
      </c>
      <c r="AL288" s="134">
        <v>0</v>
      </c>
      <c r="AM288" s="134">
        <v>0</v>
      </c>
      <c r="AN288" s="134">
        <v>0</v>
      </c>
      <c r="AO288" s="134">
        <v>0</v>
      </c>
      <c r="AP288" s="134">
        <v>0</v>
      </c>
      <c r="AQ288" s="134">
        <v>0</v>
      </c>
      <c r="AR288" s="134">
        <v>0</v>
      </c>
      <c r="AS288" s="134">
        <v>0</v>
      </c>
      <c r="AT288" s="134">
        <v>0</v>
      </c>
      <c r="AU288" s="134">
        <v>0</v>
      </c>
      <c r="AV288" s="134">
        <v>0</v>
      </c>
      <c r="AW288" s="134">
        <v>1</v>
      </c>
      <c r="AX288" s="134">
        <v>0</v>
      </c>
      <c r="AY288" s="134">
        <v>4</v>
      </c>
      <c r="AZ288" s="134">
        <v>0</v>
      </c>
      <c r="BA288" s="134">
        <v>0</v>
      </c>
      <c r="BB288" s="134">
        <v>0</v>
      </c>
      <c r="BC288" s="134">
        <v>2</v>
      </c>
      <c r="BD288" s="134">
        <v>0</v>
      </c>
      <c r="BE288" s="134">
        <v>1</v>
      </c>
      <c r="BF288" s="134">
        <v>7</v>
      </c>
      <c r="BG288" s="134">
        <v>3</v>
      </c>
      <c r="BH288" s="134">
        <v>0</v>
      </c>
      <c r="BI288" s="134">
        <v>0</v>
      </c>
      <c r="BJ288" s="134">
        <v>1</v>
      </c>
      <c r="BK288" s="134">
        <v>0</v>
      </c>
      <c r="BL288" s="134">
        <v>1</v>
      </c>
      <c r="BM288" s="134">
        <v>4</v>
      </c>
      <c r="BN288" s="134">
        <v>1</v>
      </c>
      <c r="BO288" s="134">
        <v>0</v>
      </c>
      <c r="BP288" s="134">
        <v>1</v>
      </c>
      <c r="BQ288" s="116"/>
    </row>
    <row r="289" spans="1:69" s="150" customFormat="1">
      <c r="A289" s="133" t="s">
        <v>540</v>
      </c>
      <c r="B289" s="134">
        <f t="shared" si="6"/>
        <v>48</v>
      </c>
      <c r="C289" s="134">
        <v>0</v>
      </c>
      <c r="D289" s="134">
        <v>0</v>
      </c>
      <c r="E289" s="134">
        <v>0</v>
      </c>
      <c r="F289" s="134">
        <v>4</v>
      </c>
      <c r="G289" s="134">
        <v>0</v>
      </c>
      <c r="H289" s="134">
        <v>0</v>
      </c>
      <c r="I289" s="134">
        <v>0</v>
      </c>
      <c r="J289" s="134">
        <v>1</v>
      </c>
      <c r="K289" s="134">
        <v>0</v>
      </c>
      <c r="L289" s="134">
        <v>0</v>
      </c>
      <c r="M289" s="134">
        <v>0</v>
      </c>
      <c r="N289" s="134">
        <v>0</v>
      </c>
      <c r="O289" s="134">
        <v>0</v>
      </c>
      <c r="P289" s="134">
        <v>0</v>
      </c>
      <c r="Q289" s="134">
        <v>0</v>
      </c>
      <c r="R289" s="134">
        <v>0</v>
      </c>
      <c r="S289" s="134">
        <v>22</v>
      </c>
      <c r="T289" s="134">
        <v>1</v>
      </c>
      <c r="U289" s="134">
        <v>0</v>
      </c>
      <c r="V289" s="134">
        <v>0</v>
      </c>
      <c r="W289" s="134">
        <v>0</v>
      </c>
      <c r="X289" s="134">
        <v>3</v>
      </c>
      <c r="Y289" s="134">
        <v>0</v>
      </c>
      <c r="Z289" s="134">
        <v>0</v>
      </c>
      <c r="AA289" s="134">
        <v>1</v>
      </c>
      <c r="AB289" s="134">
        <v>0</v>
      </c>
      <c r="AC289" s="134">
        <v>0</v>
      </c>
      <c r="AD289" s="134">
        <v>0</v>
      </c>
      <c r="AE289" s="134">
        <v>0</v>
      </c>
      <c r="AF289" s="134">
        <v>0</v>
      </c>
      <c r="AG289" s="134">
        <v>0</v>
      </c>
      <c r="AH289" s="134">
        <v>1</v>
      </c>
      <c r="AI289" s="134">
        <v>1</v>
      </c>
      <c r="AJ289" s="134">
        <v>2</v>
      </c>
      <c r="AK289" s="134">
        <v>0</v>
      </c>
      <c r="AL289" s="134">
        <v>0</v>
      </c>
      <c r="AM289" s="134">
        <v>0</v>
      </c>
      <c r="AN289" s="134">
        <v>1</v>
      </c>
      <c r="AO289" s="134">
        <v>1</v>
      </c>
      <c r="AP289" s="134">
        <v>2</v>
      </c>
      <c r="AQ289" s="134">
        <v>0</v>
      </c>
      <c r="AR289" s="134">
        <v>0</v>
      </c>
      <c r="AS289" s="134">
        <v>0</v>
      </c>
      <c r="AT289" s="134">
        <v>0</v>
      </c>
      <c r="AU289" s="134">
        <v>0</v>
      </c>
      <c r="AV289" s="134">
        <v>0</v>
      </c>
      <c r="AW289" s="134">
        <v>1</v>
      </c>
      <c r="AX289" s="134">
        <v>1</v>
      </c>
      <c r="AY289" s="134">
        <v>0</v>
      </c>
      <c r="AZ289" s="134">
        <v>0</v>
      </c>
      <c r="BA289" s="134">
        <v>0</v>
      </c>
      <c r="BB289" s="134">
        <v>3</v>
      </c>
      <c r="BC289" s="134">
        <v>0</v>
      </c>
      <c r="BD289" s="134">
        <v>0</v>
      </c>
      <c r="BE289" s="134">
        <v>0</v>
      </c>
      <c r="BF289" s="134">
        <v>0</v>
      </c>
      <c r="BG289" s="134">
        <v>0</v>
      </c>
      <c r="BH289" s="134">
        <v>0</v>
      </c>
      <c r="BI289" s="134">
        <v>1</v>
      </c>
      <c r="BJ289" s="134">
        <v>0</v>
      </c>
      <c r="BK289" s="134">
        <v>0</v>
      </c>
      <c r="BL289" s="134">
        <v>0</v>
      </c>
      <c r="BM289" s="134">
        <v>1</v>
      </c>
      <c r="BN289" s="134">
        <v>0</v>
      </c>
      <c r="BO289" s="134">
        <v>1</v>
      </c>
      <c r="BP289" s="134">
        <v>0</v>
      </c>
      <c r="BQ289" s="116"/>
    </row>
    <row r="290" spans="1:69">
      <c r="A290" s="110" t="s">
        <v>541</v>
      </c>
      <c r="B290" s="134">
        <f t="shared" si="6"/>
        <v>635</v>
      </c>
      <c r="C290" s="134">
        <v>0</v>
      </c>
      <c r="D290" s="134">
        <v>2</v>
      </c>
      <c r="E290" s="134">
        <v>4</v>
      </c>
      <c r="F290" s="134">
        <v>4</v>
      </c>
      <c r="G290" s="134">
        <v>8</v>
      </c>
      <c r="H290" s="134">
        <v>1</v>
      </c>
      <c r="I290" s="134">
        <v>0</v>
      </c>
      <c r="J290" s="134">
        <v>19</v>
      </c>
      <c r="K290" s="134">
        <v>1</v>
      </c>
      <c r="L290" s="134">
        <v>0</v>
      </c>
      <c r="M290" s="134">
        <v>2</v>
      </c>
      <c r="N290" s="134">
        <v>2</v>
      </c>
      <c r="O290" s="134">
        <v>1</v>
      </c>
      <c r="P290" s="134">
        <v>0</v>
      </c>
      <c r="Q290" s="134">
        <v>8</v>
      </c>
      <c r="R290" s="134">
        <v>36</v>
      </c>
      <c r="S290" s="134">
        <v>0</v>
      </c>
      <c r="T290" s="134">
        <v>157</v>
      </c>
      <c r="U290" s="134">
        <v>0</v>
      </c>
      <c r="V290" s="134">
        <v>2</v>
      </c>
      <c r="W290" s="134">
        <v>0</v>
      </c>
      <c r="X290" s="134">
        <v>0</v>
      </c>
      <c r="Y290" s="134">
        <v>3</v>
      </c>
      <c r="Z290" s="134">
        <v>0</v>
      </c>
      <c r="AA290" s="134">
        <v>47</v>
      </c>
      <c r="AB290" s="134">
        <v>17</v>
      </c>
      <c r="AC290" s="134">
        <v>16</v>
      </c>
      <c r="AD290" s="134">
        <v>21</v>
      </c>
      <c r="AE290" s="134">
        <v>0</v>
      </c>
      <c r="AF290" s="134">
        <v>1</v>
      </c>
      <c r="AG290" s="134">
        <v>27</v>
      </c>
      <c r="AH290" s="134">
        <v>6</v>
      </c>
      <c r="AI290" s="134">
        <v>7</v>
      </c>
      <c r="AJ290" s="134">
        <v>0</v>
      </c>
      <c r="AK290" s="134">
        <v>1</v>
      </c>
      <c r="AL290" s="134">
        <v>1</v>
      </c>
      <c r="AM290" s="134">
        <v>1</v>
      </c>
      <c r="AN290" s="134">
        <v>6</v>
      </c>
      <c r="AO290" s="134">
        <v>5</v>
      </c>
      <c r="AP290" s="134">
        <v>39</v>
      </c>
      <c r="AQ290" s="134">
        <v>12</v>
      </c>
      <c r="AR290" s="134">
        <v>0</v>
      </c>
      <c r="AS290" s="134">
        <v>11</v>
      </c>
      <c r="AT290" s="134">
        <v>1</v>
      </c>
      <c r="AU290" s="134">
        <v>25</v>
      </c>
      <c r="AV290" s="134">
        <v>5</v>
      </c>
      <c r="AW290" s="134">
        <v>10</v>
      </c>
      <c r="AX290" s="134">
        <v>16</v>
      </c>
      <c r="AY290" s="134">
        <v>7</v>
      </c>
      <c r="AZ290" s="134">
        <v>5</v>
      </c>
      <c r="BA290" s="134">
        <v>3</v>
      </c>
      <c r="BB290" s="134">
        <v>13</v>
      </c>
      <c r="BC290" s="134">
        <v>1</v>
      </c>
      <c r="BD290" s="134">
        <v>2</v>
      </c>
      <c r="BE290" s="134">
        <v>5</v>
      </c>
      <c r="BF290" s="134">
        <v>10</v>
      </c>
      <c r="BG290" s="134">
        <v>2</v>
      </c>
      <c r="BH290" s="134">
        <v>5</v>
      </c>
      <c r="BI290" s="134">
        <v>16</v>
      </c>
      <c r="BJ290" s="134">
        <v>1</v>
      </c>
      <c r="BK290" s="134">
        <v>0</v>
      </c>
      <c r="BL290" s="134">
        <v>2</v>
      </c>
      <c r="BM290" s="134">
        <v>10</v>
      </c>
      <c r="BN290" s="134">
        <v>2</v>
      </c>
      <c r="BO290" s="134">
        <v>15</v>
      </c>
      <c r="BP290" s="134">
        <v>11</v>
      </c>
      <c r="BQ290" s="116"/>
    </row>
    <row r="291" spans="1:69">
      <c r="A291" s="137" t="s">
        <v>542</v>
      </c>
      <c r="B291" s="134">
        <f t="shared" si="6"/>
        <v>7</v>
      </c>
      <c r="C291" s="134">
        <v>0</v>
      </c>
      <c r="D291" s="134">
        <v>1</v>
      </c>
      <c r="E291" s="134">
        <v>0</v>
      </c>
      <c r="F291" s="134">
        <v>0</v>
      </c>
      <c r="G291" s="134">
        <v>1</v>
      </c>
      <c r="H291" s="134">
        <v>0</v>
      </c>
      <c r="I291" s="134">
        <v>0</v>
      </c>
      <c r="J291" s="134">
        <v>0</v>
      </c>
      <c r="K291" s="134">
        <v>0</v>
      </c>
      <c r="L291" s="134">
        <v>0</v>
      </c>
      <c r="M291" s="134">
        <v>0</v>
      </c>
      <c r="N291" s="134">
        <v>1</v>
      </c>
      <c r="O291" s="134">
        <v>0</v>
      </c>
      <c r="P291" s="134">
        <v>0</v>
      </c>
      <c r="Q291" s="134">
        <v>0</v>
      </c>
      <c r="R291" s="134">
        <v>0</v>
      </c>
      <c r="S291" s="134">
        <v>0</v>
      </c>
      <c r="T291" s="134">
        <v>0</v>
      </c>
      <c r="U291" s="134">
        <v>0</v>
      </c>
      <c r="V291" s="134">
        <v>0</v>
      </c>
      <c r="W291" s="134">
        <v>0</v>
      </c>
      <c r="X291" s="134">
        <v>0</v>
      </c>
      <c r="Y291" s="134">
        <v>0</v>
      </c>
      <c r="Z291" s="134">
        <v>0</v>
      </c>
      <c r="AA291" s="134">
        <v>0</v>
      </c>
      <c r="AB291" s="134">
        <v>0</v>
      </c>
      <c r="AC291" s="134">
        <v>0</v>
      </c>
      <c r="AD291" s="134">
        <v>0</v>
      </c>
      <c r="AE291" s="134">
        <v>0</v>
      </c>
      <c r="AF291" s="134">
        <v>0</v>
      </c>
      <c r="AG291" s="134">
        <v>0</v>
      </c>
      <c r="AH291" s="134">
        <v>0</v>
      </c>
      <c r="AI291" s="134">
        <v>0</v>
      </c>
      <c r="AJ291" s="134">
        <v>0</v>
      </c>
      <c r="AK291" s="134">
        <v>1</v>
      </c>
      <c r="AL291" s="134">
        <v>0</v>
      </c>
      <c r="AM291" s="134">
        <v>0</v>
      </c>
      <c r="AN291" s="134">
        <v>0</v>
      </c>
      <c r="AO291" s="134">
        <v>0</v>
      </c>
      <c r="AP291" s="134">
        <v>0</v>
      </c>
      <c r="AQ291" s="134">
        <v>0</v>
      </c>
      <c r="AR291" s="134">
        <v>0</v>
      </c>
      <c r="AS291" s="134">
        <v>0</v>
      </c>
      <c r="AT291" s="134">
        <v>0</v>
      </c>
      <c r="AU291" s="134">
        <v>0</v>
      </c>
      <c r="AV291" s="134">
        <v>0</v>
      </c>
      <c r="AW291" s="134">
        <v>0</v>
      </c>
      <c r="AX291" s="134">
        <v>0</v>
      </c>
      <c r="AY291" s="134">
        <v>1</v>
      </c>
      <c r="AZ291" s="134">
        <v>0</v>
      </c>
      <c r="BA291" s="134">
        <v>0</v>
      </c>
      <c r="BB291" s="134">
        <v>0</v>
      </c>
      <c r="BC291" s="134">
        <v>0</v>
      </c>
      <c r="BD291" s="134">
        <v>0</v>
      </c>
      <c r="BE291" s="134">
        <v>0</v>
      </c>
      <c r="BF291" s="134">
        <v>0</v>
      </c>
      <c r="BG291" s="134">
        <v>0</v>
      </c>
      <c r="BH291" s="134">
        <v>0</v>
      </c>
      <c r="BI291" s="134">
        <v>0</v>
      </c>
      <c r="BJ291" s="134">
        <v>0</v>
      </c>
      <c r="BK291" s="134">
        <v>0</v>
      </c>
      <c r="BL291" s="134">
        <v>1</v>
      </c>
      <c r="BM291" s="134">
        <v>0</v>
      </c>
      <c r="BN291" s="134">
        <v>0</v>
      </c>
      <c r="BO291" s="134">
        <v>0</v>
      </c>
      <c r="BP291" s="134">
        <v>1</v>
      </c>
      <c r="BQ291" s="116"/>
    </row>
    <row r="292" spans="1:69">
      <c r="A292" s="133" t="s">
        <v>543</v>
      </c>
      <c r="B292" s="134">
        <f t="shared" si="6"/>
        <v>1</v>
      </c>
      <c r="C292" s="134">
        <v>0</v>
      </c>
      <c r="D292" s="134">
        <v>0</v>
      </c>
      <c r="E292" s="134">
        <v>0</v>
      </c>
      <c r="F292" s="134">
        <v>0</v>
      </c>
      <c r="G292" s="134">
        <v>0</v>
      </c>
      <c r="H292" s="134">
        <v>0</v>
      </c>
      <c r="I292" s="134">
        <v>0</v>
      </c>
      <c r="J292" s="134">
        <v>0</v>
      </c>
      <c r="K292" s="134">
        <v>0</v>
      </c>
      <c r="L292" s="134">
        <v>0</v>
      </c>
      <c r="M292" s="134">
        <v>0</v>
      </c>
      <c r="N292" s="134">
        <v>0</v>
      </c>
      <c r="O292" s="134">
        <v>0</v>
      </c>
      <c r="P292" s="134">
        <v>0</v>
      </c>
      <c r="Q292" s="134">
        <v>0</v>
      </c>
      <c r="R292" s="134">
        <v>0</v>
      </c>
      <c r="S292" s="134">
        <v>0</v>
      </c>
      <c r="T292" s="134">
        <v>0</v>
      </c>
      <c r="U292" s="134">
        <v>0</v>
      </c>
      <c r="V292" s="134">
        <v>0</v>
      </c>
      <c r="W292" s="134">
        <v>0</v>
      </c>
      <c r="X292" s="134">
        <v>0</v>
      </c>
      <c r="Y292" s="134">
        <v>0</v>
      </c>
      <c r="Z292" s="134">
        <v>0</v>
      </c>
      <c r="AA292" s="134">
        <v>0</v>
      </c>
      <c r="AB292" s="134">
        <v>0</v>
      </c>
      <c r="AC292" s="134">
        <v>0</v>
      </c>
      <c r="AD292" s="134">
        <v>0</v>
      </c>
      <c r="AE292" s="134">
        <v>0</v>
      </c>
      <c r="AF292" s="134">
        <v>0</v>
      </c>
      <c r="AG292" s="134">
        <v>0</v>
      </c>
      <c r="AH292" s="134">
        <v>0</v>
      </c>
      <c r="AI292" s="134">
        <v>1</v>
      </c>
      <c r="AJ292" s="134">
        <v>0</v>
      </c>
      <c r="AK292" s="134">
        <v>0</v>
      </c>
      <c r="AL292" s="134">
        <v>0</v>
      </c>
      <c r="AM292" s="134">
        <v>0</v>
      </c>
      <c r="AN292" s="134">
        <v>0</v>
      </c>
      <c r="AO292" s="134">
        <v>0</v>
      </c>
      <c r="AP292" s="134">
        <v>0</v>
      </c>
      <c r="AQ292" s="134">
        <v>0</v>
      </c>
      <c r="AR292" s="134">
        <v>0</v>
      </c>
      <c r="AS292" s="134">
        <v>0</v>
      </c>
      <c r="AT292" s="134">
        <v>0</v>
      </c>
      <c r="AU292" s="134">
        <v>0</v>
      </c>
      <c r="AV292" s="134">
        <v>0</v>
      </c>
      <c r="AW292" s="134">
        <v>0</v>
      </c>
      <c r="AX292" s="134">
        <v>0</v>
      </c>
      <c r="AY292" s="134">
        <v>0</v>
      </c>
      <c r="AZ292" s="134">
        <v>0</v>
      </c>
      <c r="BA292" s="134">
        <v>0</v>
      </c>
      <c r="BB292" s="134">
        <v>0</v>
      </c>
      <c r="BC292" s="134">
        <v>0</v>
      </c>
      <c r="BD292" s="134">
        <v>0</v>
      </c>
      <c r="BE292" s="134">
        <v>0</v>
      </c>
      <c r="BF292" s="134">
        <v>0</v>
      </c>
      <c r="BG292" s="134">
        <v>0</v>
      </c>
      <c r="BH292" s="134">
        <v>0</v>
      </c>
      <c r="BI292" s="134">
        <v>0</v>
      </c>
      <c r="BJ292" s="134">
        <v>0</v>
      </c>
      <c r="BK292" s="134">
        <v>0</v>
      </c>
      <c r="BL292" s="134">
        <v>0</v>
      </c>
      <c r="BM292" s="134">
        <v>0</v>
      </c>
      <c r="BN292" s="134">
        <v>0</v>
      </c>
      <c r="BO292" s="134">
        <v>0</v>
      </c>
      <c r="BP292" s="134">
        <v>0</v>
      </c>
      <c r="BQ292" s="116"/>
    </row>
    <row r="293" spans="1:69" s="150" customFormat="1">
      <c r="A293" s="133" t="s">
        <v>544</v>
      </c>
      <c r="B293" s="134">
        <f t="shared" si="6"/>
        <v>6</v>
      </c>
      <c r="C293" s="134">
        <v>0</v>
      </c>
      <c r="D293" s="134">
        <v>0</v>
      </c>
      <c r="E293" s="134">
        <v>0</v>
      </c>
      <c r="F293" s="134">
        <v>0</v>
      </c>
      <c r="G293" s="134">
        <v>0</v>
      </c>
      <c r="H293" s="134">
        <v>0</v>
      </c>
      <c r="I293" s="134">
        <v>0</v>
      </c>
      <c r="J293" s="134">
        <v>0</v>
      </c>
      <c r="K293" s="134">
        <v>0</v>
      </c>
      <c r="L293" s="134">
        <v>0</v>
      </c>
      <c r="M293" s="134">
        <v>0</v>
      </c>
      <c r="N293" s="134">
        <v>0</v>
      </c>
      <c r="O293" s="134">
        <v>0</v>
      </c>
      <c r="P293" s="134">
        <v>0</v>
      </c>
      <c r="Q293" s="134">
        <v>0</v>
      </c>
      <c r="R293" s="134">
        <v>1</v>
      </c>
      <c r="S293" s="134">
        <v>0</v>
      </c>
      <c r="T293" s="134">
        <v>2</v>
      </c>
      <c r="U293" s="134">
        <v>0</v>
      </c>
      <c r="V293" s="134">
        <v>0</v>
      </c>
      <c r="W293" s="134">
        <v>0</v>
      </c>
      <c r="X293" s="134">
        <v>0</v>
      </c>
      <c r="Y293" s="134">
        <v>0</v>
      </c>
      <c r="Z293" s="134">
        <v>0</v>
      </c>
      <c r="AA293" s="134">
        <v>0</v>
      </c>
      <c r="AB293" s="134">
        <v>0</v>
      </c>
      <c r="AC293" s="134">
        <v>1</v>
      </c>
      <c r="AD293" s="134">
        <v>0</v>
      </c>
      <c r="AE293" s="134">
        <v>0</v>
      </c>
      <c r="AF293" s="134">
        <v>0</v>
      </c>
      <c r="AG293" s="134">
        <v>0</v>
      </c>
      <c r="AH293" s="134">
        <v>0</v>
      </c>
      <c r="AI293" s="134">
        <v>1</v>
      </c>
      <c r="AJ293" s="134">
        <v>0</v>
      </c>
      <c r="AK293" s="134">
        <v>0</v>
      </c>
      <c r="AL293" s="134">
        <v>0</v>
      </c>
      <c r="AM293" s="134">
        <v>0</v>
      </c>
      <c r="AN293" s="134">
        <v>0</v>
      </c>
      <c r="AO293" s="134">
        <v>0</v>
      </c>
      <c r="AP293" s="134">
        <v>0</v>
      </c>
      <c r="AQ293" s="134">
        <v>0</v>
      </c>
      <c r="AR293" s="134">
        <v>0</v>
      </c>
      <c r="AS293" s="134">
        <v>0</v>
      </c>
      <c r="AT293" s="134">
        <v>0</v>
      </c>
      <c r="AU293" s="134">
        <v>1</v>
      </c>
      <c r="AV293" s="134">
        <v>0</v>
      </c>
      <c r="AW293" s="134">
        <v>0</v>
      </c>
      <c r="AX293" s="134">
        <v>0</v>
      </c>
      <c r="AY293" s="134">
        <v>0</v>
      </c>
      <c r="AZ293" s="134">
        <v>0</v>
      </c>
      <c r="BA293" s="134">
        <v>0</v>
      </c>
      <c r="BB293" s="134">
        <v>0</v>
      </c>
      <c r="BC293" s="134">
        <v>0</v>
      </c>
      <c r="BD293" s="134">
        <v>0</v>
      </c>
      <c r="BE293" s="134">
        <v>0</v>
      </c>
      <c r="BF293" s="134">
        <v>0</v>
      </c>
      <c r="BG293" s="134">
        <v>0</v>
      </c>
      <c r="BH293" s="134">
        <v>0</v>
      </c>
      <c r="BI293" s="134">
        <v>0</v>
      </c>
      <c r="BJ293" s="134">
        <v>0</v>
      </c>
      <c r="BK293" s="134">
        <v>0</v>
      </c>
      <c r="BL293" s="134">
        <v>0</v>
      </c>
      <c r="BM293" s="134">
        <v>0</v>
      </c>
      <c r="BN293" s="134">
        <v>0</v>
      </c>
      <c r="BO293" s="134">
        <v>0</v>
      </c>
      <c r="BP293" s="134">
        <v>0</v>
      </c>
      <c r="BQ293" s="116"/>
    </row>
    <row r="294" spans="1:69" s="150" customFormat="1">
      <c r="A294" s="133" t="s">
        <v>545</v>
      </c>
      <c r="B294" s="134">
        <f t="shared" si="6"/>
        <v>843</v>
      </c>
      <c r="C294" s="134">
        <v>0</v>
      </c>
      <c r="D294" s="134">
        <v>0</v>
      </c>
      <c r="E294" s="134">
        <v>0</v>
      </c>
      <c r="F294" s="134">
        <v>0</v>
      </c>
      <c r="G294" s="134">
        <v>0</v>
      </c>
      <c r="H294" s="134">
        <v>0</v>
      </c>
      <c r="I294" s="134">
        <v>0</v>
      </c>
      <c r="J294" s="134">
        <v>0</v>
      </c>
      <c r="K294" s="134">
        <v>2</v>
      </c>
      <c r="L294" s="134">
        <v>0</v>
      </c>
      <c r="M294" s="134">
        <v>0</v>
      </c>
      <c r="N294" s="134">
        <v>1</v>
      </c>
      <c r="O294" s="134">
        <v>0</v>
      </c>
      <c r="P294" s="134">
        <v>1</v>
      </c>
      <c r="Q294" s="134">
        <v>41</v>
      </c>
      <c r="R294" s="134">
        <v>35</v>
      </c>
      <c r="S294" s="134">
        <v>0</v>
      </c>
      <c r="T294" s="134">
        <v>1</v>
      </c>
      <c r="U294" s="134">
        <v>0</v>
      </c>
      <c r="V294" s="134">
        <v>0</v>
      </c>
      <c r="W294" s="134">
        <v>0</v>
      </c>
      <c r="X294" s="134">
        <v>0</v>
      </c>
      <c r="Y294" s="134">
        <v>0</v>
      </c>
      <c r="Z294" s="134">
        <v>0</v>
      </c>
      <c r="AA294" s="134">
        <v>64</v>
      </c>
      <c r="AB294" s="134">
        <v>28</v>
      </c>
      <c r="AC294" s="134">
        <v>23</v>
      </c>
      <c r="AD294" s="134">
        <v>31</v>
      </c>
      <c r="AE294" s="134">
        <v>1</v>
      </c>
      <c r="AF294" s="134">
        <v>9</v>
      </c>
      <c r="AG294" s="134">
        <v>33</v>
      </c>
      <c r="AH294" s="134">
        <v>7</v>
      </c>
      <c r="AI294" s="134">
        <v>16</v>
      </c>
      <c r="AJ294" s="134">
        <v>5</v>
      </c>
      <c r="AK294" s="134">
        <v>2</v>
      </c>
      <c r="AL294" s="134">
        <v>2</v>
      </c>
      <c r="AM294" s="134">
        <v>9</v>
      </c>
      <c r="AN294" s="134">
        <v>9</v>
      </c>
      <c r="AO294" s="134">
        <v>11</v>
      </c>
      <c r="AP294" s="134">
        <v>26</v>
      </c>
      <c r="AQ294" s="134">
        <v>13</v>
      </c>
      <c r="AR294" s="134">
        <v>0</v>
      </c>
      <c r="AS294" s="134">
        <v>8</v>
      </c>
      <c r="AT294" s="134">
        <v>5</v>
      </c>
      <c r="AU294" s="134">
        <v>37</v>
      </c>
      <c r="AV294" s="134">
        <v>4</v>
      </c>
      <c r="AW294" s="134">
        <v>28</v>
      </c>
      <c r="AX294" s="134">
        <v>45</v>
      </c>
      <c r="AY294" s="134">
        <v>20</v>
      </c>
      <c r="AZ294" s="134">
        <v>29</v>
      </c>
      <c r="BA294" s="134">
        <v>31</v>
      </c>
      <c r="BB294" s="134">
        <v>22</v>
      </c>
      <c r="BC294" s="134">
        <v>7</v>
      </c>
      <c r="BD294" s="134">
        <v>21</v>
      </c>
      <c r="BE294" s="134">
        <v>21</v>
      </c>
      <c r="BF294" s="134">
        <v>23</v>
      </c>
      <c r="BG294" s="134">
        <v>11</v>
      </c>
      <c r="BH294" s="134">
        <v>12</v>
      </c>
      <c r="BI294" s="134">
        <v>13</v>
      </c>
      <c r="BJ294" s="134">
        <v>23</v>
      </c>
      <c r="BK294" s="134">
        <v>0</v>
      </c>
      <c r="BL294" s="134">
        <v>7</v>
      </c>
      <c r="BM294" s="134">
        <v>44</v>
      </c>
      <c r="BN294" s="134">
        <v>16</v>
      </c>
      <c r="BO294" s="134">
        <v>29</v>
      </c>
      <c r="BP294" s="134">
        <v>17</v>
      </c>
      <c r="BQ294" s="116"/>
    </row>
    <row r="295" spans="1:69" s="150" customFormat="1">
      <c r="A295" s="138" t="s">
        <v>546</v>
      </c>
      <c r="B295" s="134">
        <f t="shared" si="6"/>
        <v>91</v>
      </c>
      <c r="C295" s="134">
        <v>0</v>
      </c>
      <c r="D295" s="134">
        <v>0</v>
      </c>
      <c r="E295" s="134">
        <v>2</v>
      </c>
      <c r="F295" s="134">
        <v>0</v>
      </c>
      <c r="G295" s="134">
        <v>0</v>
      </c>
      <c r="H295" s="134">
        <v>0</v>
      </c>
      <c r="I295" s="134">
        <v>1</v>
      </c>
      <c r="J295" s="134">
        <v>0</v>
      </c>
      <c r="K295" s="134">
        <v>4</v>
      </c>
      <c r="L295" s="134">
        <v>0</v>
      </c>
      <c r="M295" s="134">
        <v>0</v>
      </c>
      <c r="N295" s="134">
        <v>0</v>
      </c>
      <c r="O295" s="134">
        <v>0</v>
      </c>
      <c r="P295" s="134">
        <v>0</v>
      </c>
      <c r="Q295" s="134">
        <v>3</v>
      </c>
      <c r="R295" s="134">
        <v>2</v>
      </c>
      <c r="S295" s="134">
        <v>0</v>
      </c>
      <c r="T295" s="134">
        <v>0</v>
      </c>
      <c r="U295" s="134">
        <v>0</v>
      </c>
      <c r="V295" s="134">
        <v>0</v>
      </c>
      <c r="W295" s="134">
        <v>0</v>
      </c>
      <c r="X295" s="134">
        <v>0</v>
      </c>
      <c r="Y295" s="134">
        <v>0</v>
      </c>
      <c r="Z295" s="134">
        <v>5</v>
      </c>
      <c r="AA295" s="134">
        <v>0</v>
      </c>
      <c r="AB295" s="134">
        <v>0</v>
      </c>
      <c r="AC295" s="134">
        <v>0</v>
      </c>
      <c r="AD295" s="134">
        <v>0</v>
      </c>
      <c r="AE295" s="134">
        <v>0</v>
      </c>
      <c r="AF295" s="134">
        <v>0</v>
      </c>
      <c r="AG295" s="134">
        <v>2</v>
      </c>
      <c r="AH295" s="134">
        <v>0</v>
      </c>
      <c r="AI295" s="134">
        <v>2</v>
      </c>
      <c r="AJ295" s="134">
        <v>7</v>
      </c>
      <c r="AK295" s="134">
        <v>0</v>
      </c>
      <c r="AL295" s="134">
        <v>0</v>
      </c>
      <c r="AM295" s="134">
        <v>0</v>
      </c>
      <c r="AN295" s="134">
        <v>5</v>
      </c>
      <c r="AO295" s="134">
        <v>1</v>
      </c>
      <c r="AP295" s="134">
        <v>1</v>
      </c>
      <c r="AQ295" s="134">
        <v>0</v>
      </c>
      <c r="AR295" s="134">
        <v>0</v>
      </c>
      <c r="AS295" s="134">
        <v>0</v>
      </c>
      <c r="AT295" s="134">
        <v>0</v>
      </c>
      <c r="AU295" s="134">
        <v>7</v>
      </c>
      <c r="AV295" s="134">
        <v>0</v>
      </c>
      <c r="AW295" s="134">
        <v>3</v>
      </c>
      <c r="AX295" s="134">
        <v>2</v>
      </c>
      <c r="AY295" s="134">
        <v>1</v>
      </c>
      <c r="AZ295" s="134">
        <v>12</v>
      </c>
      <c r="BA295" s="134">
        <v>3</v>
      </c>
      <c r="BB295" s="134">
        <v>1</v>
      </c>
      <c r="BC295" s="134">
        <v>0</v>
      </c>
      <c r="BD295" s="134">
        <v>0</v>
      </c>
      <c r="BE295" s="134">
        <v>6</v>
      </c>
      <c r="BF295" s="134">
        <v>3</v>
      </c>
      <c r="BG295" s="134">
        <v>0</v>
      </c>
      <c r="BH295" s="134">
        <v>3</v>
      </c>
      <c r="BI295" s="134">
        <v>0</v>
      </c>
      <c r="BJ295" s="134">
        <v>3</v>
      </c>
      <c r="BK295" s="134">
        <v>2</v>
      </c>
      <c r="BL295" s="134">
        <v>1</v>
      </c>
      <c r="BM295" s="134">
        <v>4</v>
      </c>
      <c r="BN295" s="134">
        <v>0</v>
      </c>
      <c r="BO295" s="134">
        <v>5</v>
      </c>
      <c r="BP295" s="134">
        <v>0</v>
      </c>
      <c r="BQ295" s="116"/>
    </row>
    <row r="296" spans="1:69">
      <c r="A296" s="133" t="s">
        <v>547</v>
      </c>
      <c r="B296" s="134">
        <f t="shared" si="6"/>
        <v>7</v>
      </c>
      <c r="C296" s="134">
        <v>0</v>
      </c>
      <c r="D296" s="134">
        <v>0</v>
      </c>
      <c r="E296" s="134">
        <v>0</v>
      </c>
      <c r="F296" s="134">
        <v>0</v>
      </c>
      <c r="G296" s="134">
        <v>0</v>
      </c>
      <c r="H296" s="134">
        <v>0</v>
      </c>
      <c r="I296" s="134">
        <v>0</v>
      </c>
      <c r="J296" s="134">
        <v>0</v>
      </c>
      <c r="K296" s="134">
        <v>0</v>
      </c>
      <c r="L296" s="134">
        <v>0</v>
      </c>
      <c r="M296" s="134">
        <v>0</v>
      </c>
      <c r="N296" s="134">
        <v>0</v>
      </c>
      <c r="O296" s="134">
        <v>0</v>
      </c>
      <c r="P296" s="134">
        <v>0</v>
      </c>
      <c r="Q296" s="134">
        <v>0</v>
      </c>
      <c r="R296" s="134">
        <v>0</v>
      </c>
      <c r="S296" s="134">
        <v>0</v>
      </c>
      <c r="T296" s="134">
        <v>0</v>
      </c>
      <c r="U296" s="134">
        <v>0</v>
      </c>
      <c r="V296" s="134">
        <v>0</v>
      </c>
      <c r="W296" s="134">
        <v>0</v>
      </c>
      <c r="X296" s="134">
        <v>0</v>
      </c>
      <c r="Y296" s="134">
        <v>0</v>
      </c>
      <c r="Z296" s="134">
        <v>0</v>
      </c>
      <c r="AA296" s="134">
        <v>0</v>
      </c>
      <c r="AB296" s="134">
        <v>0</v>
      </c>
      <c r="AC296" s="134">
        <v>1</v>
      </c>
      <c r="AD296" s="134">
        <v>1</v>
      </c>
      <c r="AE296" s="134">
        <v>0</v>
      </c>
      <c r="AF296" s="134">
        <v>0</v>
      </c>
      <c r="AG296" s="134">
        <v>0</v>
      </c>
      <c r="AH296" s="134">
        <v>0</v>
      </c>
      <c r="AI296" s="134">
        <v>0</v>
      </c>
      <c r="AJ296" s="134">
        <v>0</v>
      </c>
      <c r="AK296" s="134">
        <v>0</v>
      </c>
      <c r="AL296" s="134">
        <v>0</v>
      </c>
      <c r="AM296" s="134">
        <v>0</v>
      </c>
      <c r="AN296" s="134">
        <v>0</v>
      </c>
      <c r="AO296" s="134">
        <v>0</v>
      </c>
      <c r="AP296" s="134">
        <v>0</v>
      </c>
      <c r="AQ296" s="134">
        <v>0</v>
      </c>
      <c r="AR296" s="134">
        <v>0</v>
      </c>
      <c r="AS296" s="134">
        <v>0</v>
      </c>
      <c r="AT296" s="134">
        <v>0</v>
      </c>
      <c r="AU296" s="134">
        <v>0</v>
      </c>
      <c r="AV296" s="134">
        <v>0</v>
      </c>
      <c r="AW296" s="134">
        <v>0</v>
      </c>
      <c r="AX296" s="134">
        <v>0</v>
      </c>
      <c r="AY296" s="134">
        <v>0</v>
      </c>
      <c r="AZ296" s="134">
        <v>0</v>
      </c>
      <c r="BA296" s="134">
        <v>0</v>
      </c>
      <c r="BB296" s="134">
        <v>0</v>
      </c>
      <c r="BC296" s="134">
        <v>0</v>
      </c>
      <c r="BD296" s="134">
        <v>1</v>
      </c>
      <c r="BE296" s="134">
        <v>2</v>
      </c>
      <c r="BF296" s="134">
        <v>0</v>
      </c>
      <c r="BG296" s="134">
        <v>1</v>
      </c>
      <c r="BH296" s="134">
        <v>0</v>
      </c>
      <c r="BI296" s="134">
        <v>0</v>
      </c>
      <c r="BJ296" s="134">
        <v>1</v>
      </c>
      <c r="BK296" s="134">
        <v>0</v>
      </c>
      <c r="BL296" s="134">
        <v>0</v>
      </c>
      <c r="BM296" s="134">
        <v>0</v>
      </c>
      <c r="BN296" s="134">
        <v>0</v>
      </c>
      <c r="BO296" s="134">
        <v>0</v>
      </c>
      <c r="BP296" s="134">
        <v>0</v>
      </c>
      <c r="BQ296" s="116"/>
    </row>
    <row r="297" spans="1:69">
      <c r="A297" s="133" t="s">
        <v>548</v>
      </c>
      <c r="B297" s="134">
        <f t="shared" si="6"/>
        <v>7</v>
      </c>
      <c r="C297" s="134">
        <v>0</v>
      </c>
      <c r="D297" s="134">
        <v>0</v>
      </c>
      <c r="E297" s="134">
        <v>0</v>
      </c>
      <c r="F297" s="134">
        <v>0</v>
      </c>
      <c r="G297" s="134">
        <v>0</v>
      </c>
      <c r="H297" s="134">
        <v>0</v>
      </c>
      <c r="I297" s="134">
        <v>0</v>
      </c>
      <c r="J297" s="134">
        <v>0</v>
      </c>
      <c r="K297" s="134">
        <v>0</v>
      </c>
      <c r="L297" s="134">
        <v>1</v>
      </c>
      <c r="M297" s="134">
        <v>0</v>
      </c>
      <c r="N297" s="134">
        <v>0</v>
      </c>
      <c r="O297" s="134">
        <v>0</v>
      </c>
      <c r="P297" s="134">
        <v>0</v>
      </c>
      <c r="Q297" s="134">
        <v>0</v>
      </c>
      <c r="R297" s="134">
        <v>0</v>
      </c>
      <c r="S297" s="134">
        <v>0</v>
      </c>
      <c r="T297" s="134">
        <v>0</v>
      </c>
      <c r="U297" s="134">
        <v>0</v>
      </c>
      <c r="V297" s="134">
        <v>0</v>
      </c>
      <c r="W297" s="134">
        <v>0</v>
      </c>
      <c r="X297" s="134">
        <v>0</v>
      </c>
      <c r="Y297" s="134">
        <v>0</v>
      </c>
      <c r="Z297" s="134">
        <v>0</v>
      </c>
      <c r="AA297" s="134">
        <v>0</v>
      </c>
      <c r="AB297" s="134">
        <v>0</v>
      </c>
      <c r="AC297" s="134">
        <v>1</v>
      </c>
      <c r="AD297" s="134">
        <v>3</v>
      </c>
      <c r="AE297" s="134">
        <v>0</v>
      </c>
      <c r="AF297" s="134">
        <v>0</v>
      </c>
      <c r="AG297" s="134">
        <v>0</v>
      </c>
      <c r="AH297" s="134">
        <v>0</v>
      </c>
      <c r="AI297" s="134">
        <v>0</v>
      </c>
      <c r="AJ297" s="134">
        <v>0</v>
      </c>
      <c r="AK297" s="134">
        <v>1</v>
      </c>
      <c r="AL297" s="134">
        <v>0</v>
      </c>
      <c r="AM297" s="134">
        <v>0</v>
      </c>
      <c r="AN297" s="134">
        <v>0</v>
      </c>
      <c r="AO297" s="134">
        <v>0</v>
      </c>
      <c r="AP297" s="134">
        <v>0</v>
      </c>
      <c r="AQ297" s="134">
        <v>0</v>
      </c>
      <c r="AR297" s="134">
        <v>0</v>
      </c>
      <c r="AS297" s="134">
        <v>0</v>
      </c>
      <c r="AT297" s="134">
        <v>0</v>
      </c>
      <c r="AU297" s="134">
        <v>0</v>
      </c>
      <c r="AV297" s="134">
        <v>1</v>
      </c>
      <c r="AW297" s="134">
        <v>0</v>
      </c>
      <c r="AX297" s="134">
        <v>0</v>
      </c>
      <c r="AY297" s="134">
        <v>0</v>
      </c>
      <c r="AZ297" s="134">
        <v>0</v>
      </c>
      <c r="BA297" s="134">
        <v>0</v>
      </c>
      <c r="BB297" s="134">
        <v>0</v>
      </c>
      <c r="BC297" s="134">
        <v>0</v>
      </c>
      <c r="BD297" s="134">
        <v>0</v>
      </c>
      <c r="BE297" s="134">
        <v>0</v>
      </c>
      <c r="BF297" s="134">
        <v>0</v>
      </c>
      <c r="BG297" s="134">
        <v>0</v>
      </c>
      <c r="BH297" s="134">
        <v>0</v>
      </c>
      <c r="BI297" s="134">
        <v>0</v>
      </c>
      <c r="BJ297" s="134">
        <v>0</v>
      </c>
      <c r="BK297" s="134">
        <v>0</v>
      </c>
      <c r="BL297" s="134">
        <v>0</v>
      </c>
      <c r="BM297" s="134">
        <v>0</v>
      </c>
      <c r="BN297" s="134">
        <v>0</v>
      </c>
      <c r="BO297" s="134">
        <v>0</v>
      </c>
      <c r="BP297" s="134">
        <v>0</v>
      </c>
      <c r="BQ297" s="116"/>
    </row>
    <row r="298" spans="1:69">
      <c r="A298" s="133" t="s">
        <v>549</v>
      </c>
      <c r="B298" s="134">
        <f t="shared" si="6"/>
        <v>1161</v>
      </c>
      <c r="C298" s="134">
        <v>7</v>
      </c>
      <c r="D298" s="134">
        <v>7</v>
      </c>
      <c r="E298" s="134">
        <v>4</v>
      </c>
      <c r="F298" s="134">
        <v>0</v>
      </c>
      <c r="G298" s="134">
        <v>1</v>
      </c>
      <c r="H298" s="134">
        <v>0</v>
      </c>
      <c r="I298" s="134">
        <v>0</v>
      </c>
      <c r="J298" s="134">
        <v>0</v>
      </c>
      <c r="K298" s="134">
        <v>0</v>
      </c>
      <c r="L298" s="134">
        <v>0</v>
      </c>
      <c r="M298" s="134">
        <v>3</v>
      </c>
      <c r="N298" s="134">
        <v>0</v>
      </c>
      <c r="O298" s="134">
        <v>2</v>
      </c>
      <c r="P298" s="134">
        <v>0</v>
      </c>
      <c r="Q298" s="134">
        <v>1</v>
      </c>
      <c r="R298" s="134">
        <v>12</v>
      </c>
      <c r="S298" s="134">
        <v>0</v>
      </c>
      <c r="T298" s="134">
        <v>0</v>
      </c>
      <c r="U298" s="134">
        <v>0</v>
      </c>
      <c r="V298" s="134">
        <v>0</v>
      </c>
      <c r="W298" s="134">
        <v>0</v>
      </c>
      <c r="X298" s="134">
        <v>0</v>
      </c>
      <c r="Y298" s="134">
        <v>213</v>
      </c>
      <c r="Z298" s="134">
        <v>0</v>
      </c>
      <c r="AA298" s="134">
        <v>25</v>
      </c>
      <c r="AB298" s="134">
        <v>15</v>
      </c>
      <c r="AC298" s="134">
        <v>18</v>
      </c>
      <c r="AD298" s="134">
        <v>17</v>
      </c>
      <c r="AE298" s="134">
        <v>0</v>
      </c>
      <c r="AF298" s="134">
        <v>13</v>
      </c>
      <c r="AG298" s="134">
        <v>101</v>
      </c>
      <c r="AH298" s="134">
        <v>16</v>
      </c>
      <c r="AI298" s="134">
        <v>35</v>
      </c>
      <c r="AJ298" s="134">
        <v>0</v>
      </c>
      <c r="AK298" s="134">
        <v>0</v>
      </c>
      <c r="AL298" s="134">
        <v>0</v>
      </c>
      <c r="AM298" s="134">
        <v>0</v>
      </c>
      <c r="AN298" s="134">
        <v>12</v>
      </c>
      <c r="AO298" s="134">
        <v>26</v>
      </c>
      <c r="AP298" s="134">
        <v>72</v>
      </c>
      <c r="AQ298" s="134">
        <v>33</v>
      </c>
      <c r="AR298" s="134">
        <v>0</v>
      </c>
      <c r="AS298" s="134">
        <v>0</v>
      </c>
      <c r="AT298" s="134">
        <v>2</v>
      </c>
      <c r="AU298" s="134">
        <v>53</v>
      </c>
      <c r="AV298" s="134">
        <v>0</v>
      </c>
      <c r="AW298" s="134">
        <v>19</v>
      </c>
      <c r="AX298" s="134">
        <v>41</v>
      </c>
      <c r="AY298" s="134">
        <v>17</v>
      </c>
      <c r="AZ298" s="134">
        <v>46</v>
      </c>
      <c r="BA298" s="134">
        <v>10</v>
      </c>
      <c r="BB298" s="134">
        <v>50</v>
      </c>
      <c r="BC298" s="134">
        <v>4</v>
      </c>
      <c r="BD298" s="134">
        <v>14</v>
      </c>
      <c r="BE298" s="134">
        <v>28</v>
      </c>
      <c r="BF298" s="134">
        <v>11</v>
      </c>
      <c r="BG298" s="134">
        <v>19</v>
      </c>
      <c r="BH298" s="134">
        <v>48</v>
      </c>
      <c r="BI298" s="134">
        <v>4</v>
      </c>
      <c r="BJ298" s="134">
        <v>13</v>
      </c>
      <c r="BK298" s="134">
        <v>0</v>
      </c>
      <c r="BL298" s="134">
        <v>4</v>
      </c>
      <c r="BM298" s="134">
        <v>50</v>
      </c>
      <c r="BN298" s="134">
        <v>13</v>
      </c>
      <c r="BO298" s="134">
        <v>61</v>
      </c>
      <c r="BP298" s="134">
        <v>21</v>
      </c>
      <c r="BQ298" s="116"/>
    </row>
    <row r="299" spans="1:69" s="150" customFormat="1">
      <c r="A299" s="133" t="s">
        <v>550</v>
      </c>
      <c r="B299" s="134">
        <f t="shared" si="6"/>
        <v>2</v>
      </c>
      <c r="C299" s="134">
        <v>0</v>
      </c>
      <c r="D299" s="134">
        <v>0</v>
      </c>
      <c r="E299" s="134">
        <v>0</v>
      </c>
      <c r="F299" s="134">
        <v>0</v>
      </c>
      <c r="G299" s="134">
        <v>0</v>
      </c>
      <c r="H299" s="134">
        <v>0</v>
      </c>
      <c r="I299" s="134">
        <v>0</v>
      </c>
      <c r="J299" s="134">
        <v>0</v>
      </c>
      <c r="K299" s="134">
        <v>0</v>
      </c>
      <c r="L299" s="134">
        <v>0</v>
      </c>
      <c r="M299" s="134">
        <v>0</v>
      </c>
      <c r="N299" s="134">
        <v>0</v>
      </c>
      <c r="O299" s="134">
        <v>0</v>
      </c>
      <c r="P299" s="134">
        <v>0</v>
      </c>
      <c r="Q299" s="134">
        <v>0</v>
      </c>
      <c r="R299" s="134">
        <v>0</v>
      </c>
      <c r="S299" s="134">
        <v>0</v>
      </c>
      <c r="T299" s="134">
        <v>0</v>
      </c>
      <c r="U299" s="134">
        <v>0</v>
      </c>
      <c r="V299" s="134">
        <v>0</v>
      </c>
      <c r="W299" s="134">
        <v>0</v>
      </c>
      <c r="X299" s="134">
        <v>0</v>
      </c>
      <c r="Y299" s="134">
        <v>1</v>
      </c>
      <c r="Z299" s="134">
        <v>0</v>
      </c>
      <c r="AA299" s="134">
        <v>0</v>
      </c>
      <c r="AB299" s="134">
        <v>0</v>
      </c>
      <c r="AC299" s="134">
        <v>0</v>
      </c>
      <c r="AD299" s="134">
        <v>0</v>
      </c>
      <c r="AE299" s="134">
        <v>0</v>
      </c>
      <c r="AF299" s="134">
        <v>0</v>
      </c>
      <c r="AG299" s="134">
        <v>0</v>
      </c>
      <c r="AH299" s="134">
        <v>0</v>
      </c>
      <c r="AI299" s="134">
        <v>0</v>
      </c>
      <c r="AJ299" s="134">
        <v>0</v>
      </c>
      <c r="AK299" s="134">
        <v>0</v>
      </c>
      <c r="AL299" s="134">
        <v>0</v>
      </c>
      <c r="AM299" s="134">
        <v>0</v>
      </c>
      <c r="AN299" s="134">
        <v>0</v>
      </c>
      <c r="AO299" s="134">
        <v>0</v>
      </c>
      <c r="AP299" s="134">
        <v>0</v>
      </c>
      <c r="AQ299" s="134">
        <v>0</v>
      </c>
      <c r="AR299" s="134">
        <v>0</v>
      </c>
      <c r="AS299" s="134">
        <v>0</v>
      </c>
      <c r="AT299" s="134">
        <v>0</v>
      </c>
      <c r="AU299" s="134">
        <v>1</v>
      </c>
      <c r="AV299" s="134">
        <v>0</v>
      </c>
      <c r="AW299" s="134">
        <v>0</v>
      </c>
      <c r="AX299" s="134">
        <v>0</v>
      </c>
      <c r="AY299" s="134">
        <v>0</v>
      </c>
      <c r="AZ299" s="134">
        <v>0</v>
      </c>
      <c r="BA299" s="134">
        <v>0</v>
      </c>
      <c r="BB299" s="134">
        <v>0</v>
      </c>
      <c r="BC299" s="134">
        <v>0</v>
      </c>
      <c r="BD299" s="134">
        <v>0</v>
      </c>
      <c r="BE299" s="134">
        <v>0</v>
      </c>
      <c r="BF299" s="134">
        <v>0</v>
      </c>
      <c r="BG299" s="134">
        <v>0</v>
      </c>
      <c r="BH299" s="134">
        <v>0</v>
      </c>
      <c r="BI299" s="134">
        <v>0</v>
      </c>
      <c r="BJ299" s="134">
        <v>0</v>
      </c>
      <c r="BK299" s="134">
        <v>0</v>
      </c>
      <c r="BL299" s="134">
        <v>0</v>
      </c>
      <c r="BM299" s="134">
        <v>0</v>
      </c>
      <c r="BN299" s="134">
        <v>0</v>
      </c>
      <c r="BO299" s="134">
        <v>0</v>
      </c>
      <c r="BP299" s="134">
        <v>0</v>
      </c>
      <c r="BQ299" s="111"/>
    </row>
    <row r="300" spans="1:69">
      <c r="A300" s="133" t="s">
        <v>551</v>
      </c>
      <c r="B300" s="134">
        <f t="shared" si="6"/>
        <v>1432</v>
      </c>
      <c r="C300" s="134">
        <v>2</v>
      </c>
      <c r="D300" s="134">
        <v>2</v>
      </c>
      <c r="E300" s="134">
        <v>0</v>
      </c>
      <c r="F300" s="134">
        <v>0</v>
      </c>
      <c r="G300" s="134">
        <v>0</v>
      </c>
      <c r="H300" s="134">
        <v>0</v>
      </c>
      <c r="I300" s="134">
        <v>0</v>
      </c>
      <c r="J300" s="134">
        <v>0</v>
      </c>
      <c r="K300" s="134">
        <v>1</v>
      </c>
      <c r="L300" s="134">
        <v>0</v>
      </c>
      <c r="M300" s="134">
        <v>0</v>
      </c>
      <c r="N300" s="134">
        <v>0</v>
      </c>
      <c r="O300" s="134">
        <v>0</v>
      </c>
      <c r="P300" s="134">
        <v>0</v>
      </c>
      <c r="Q300" s="134">
        <v>0</v>
      </c>
      <c r="R300" s="134">
        <v>2</v>
      </c>
      <c r="S300" s="134">
        <v>0</v>
      </c>
      <c r="T300" s="134">
        <v>0</v>
      </c>
      <c r="U300" s="134">
        <v>0</v>
      </c>
      <c r="V300" s="134">
        <v>0</v>
      </c>
      <c r="W300" s="134">
        <v>0</v>
      </c>
      <c r="X300" s="134">
        <v>80</v>
      </c>
      <c r="Y300" s="134">
        <v>0</v>
      </c>
      <c r="Z300" s="134">
        <v>0</v>
      </c>
      <c r="AA300" s="134">
        <v>91</v>
      </c>
      <c r="AB300" s="134">
        <v>31</v>
      </c>
      <c r="AC300" s="134">
        <v>67</v>
      </c>
      <c r="AD300" s="134">
        <v>45</v>
      </c>
      <c r="AE300" s="134">
        <v>13</v>
      </c>
      <c r="AF300" s="134">
        <v>10</v>
      </c>
      <c r="AG300" s="134">
        <v>95</v>
      </c>
      <c r="AH300" s="134">
        <v>15</v>
      </c>
      <c r="AI300" s="134">
        <v>56</v>
      </c>
      <c r="AJ300" s="134">
        <v>14</v>
      </c>
      <c r="AK300" s="134">
        <v>3</v>
      </c>
      <c r="AL300" s="134">
        <v>6</v>
      </c>
      <c r="AM300" s="134">
        <v>18</v>
      </c>
      <c r="AN300" s="134">
        <v>24</v>
      </c>
      <c r="AO300" s="134">
        <v>32</v>
      </c>
      <c r="AP300" s="134">
        <v>69</v>
      </c>
      <c r="AQ300" s="134">
        <v>24</v>
      </c>
      <c r="AR300" s="134">
        <v>8</v>
      </c>
      <c r="AS300" s="134">
        <v>28</v>
      </c>
      <c r="AT300" s="134">
        <v>12</v>
      </c>
      <c r="AU300" s="134">
        <v>66</v>
      </c>
      <c r="AV300" s="134">
        <v>20</v>
      </c>
      <c r="AW300" s="134">
        <v>33</v>
      </c>
      <c r="AX300" s="134">
        <v>48</v>
      </c>
      <c r="AY300" s="134">
        <v>20</v>
      </c>
      <c r="AZ300" s="134">
        <v>36</v>
      </c>
      <c r="BA300" s="134">
        <v>31</v>
      </c>
      <c r="BB300" s="134">
        <v>58</v>
      </c>
      <c r="BC300" s="134">
        <v>8</v>
      </c>
      <c r="BD300" s="134">
        <v>10</v>
      </c>
      <c r="BE300" s="134">
        <v>19</v>
      </c>
      <c r="BF300" s="134">
        <v>43</v>
      </c>
      <c r="BG300" s="134">
        <v>27</v>
      </c>
      <c r="BH300" s="134">
        <v>28</v>
      </c>
      <c r="BI300" s="134">
        <v>22</v>
      </c>
      <c r="BJ300" s="134">
        <v>15</v>
      </c>
      <c r="BK300" s="134">
        <v>0</v>
      </c>
      <c r="BL300" s="134">
        <v>10</v>
      </c>
      <c r="BM300" s="134">
        <v>76</v>
      </c>
      <c r="BN300" s="134">
        <v>32</v>
      </c>
      <c r="BO300" s="134">
        <v>62</v>
      </c>
      <c r="BP300" s="134">
        <v>20</v>
      </c>
      <c r="BQ300" s="116"/>
    </row>
    <row r="301" spans="1:69">
      <c r="A301" s="137" t="s">
        <v>552</v>
      </c>
      <c r="B301" s="134">
        <f t="shared" si="6"/>
        <v>1</v>
      </c>
      <c r="C301" s="134">
        <v>0</v>
      </c>
      <c r="D301" s="134">
        <v>0</v>
      </c>
      <c r="E301" s="134">
        <v>0</v>
      </c>
      <c r="F301" s="134">
        <v>0</v>
      </c>
      <c r="G301" s="134">
        <v>0</v>
      </c>
      <c r="H301" s="134">
        <v>0</v>
      </c>
      <c r="I301" s="134">
        <v>0</v>
      </c>
      <c r="J301" s="134">
        <v>0</v>
      </c>
      <c r="K301" s="134">
        <v>0</v>
      </c>
      <c r="L301" s="134">
        <v>0</v>
      </c>
      <c r="M301" s="134">
        <v>0</v>
      </c>
      <c r="N301" s="134">
        <v>0</v>
      </c>
      <c r="O301" s="134">
        <v>0</v>
      </c>
      <c r="P301" s="134">
        <v>0</v>
      </c>
      <c r="Q301" s="134">
        <v>0</v>
      </c>
      <c r="R301" s="134">
        <v>0</v>
      </c>
      <c r="S301" s="134">
        <v>0</v>
      </c>
      <c r="T301" s="134">
        <v>0</v>
      </c>
      <c r="U301" s="134">
        <v>0</v>
      </c>
      <c r="V301" s="134">
        <v>0</v>
      </c>
      <c r="W301" s="134">
        <v>0</v>
      </c>
      <c r="X301" s="134">
        <v>0</v>
      </c>
      <c r="Y301" s="134">
        <v>0</v>
      </c>
      <c r="Z301" s="134">
        <v>0</v>
      </c>
      <c r="AA301" s="134">
        <v>0</v>
      </c>
      <c r="AB301" s="134">
        <v>0</v>
      </c>
      <c r="AC301" s="134">
        <v>0</v>
      </c>
      <c r="AD301" s="134">
        <v>0</v>
      </c>
      <c r="AE301" s="134">
        <v>0</v>
      </c>
      <c r="AF301" s="134">
        <v>0</v>
      </c>
      <c r="AG301" s="134">
        <v>0</v>
      </c>
      <c r="AH301" s="134">
        <v>0</v>
      </c>
      <c r="AI301" s="134">
        <v>0</v>
      </c>
      <c r="AJ301" s="134">
        <v>0</v>
      </c>
      <c r="AK301" s="134">
        <v>0</v>
      </c>
      <c r="AL301" s="134">
        <v>0</v>
      </c>
      <c r="AM301" s="134">
        <v>0</v>
      </c>
      <c r="AN301" s="134">
        <v>0</v>
      </c>
      <c r="AO301" s="134">
        <v>0</v>
      </c>
      <c r="AP301" s="134">
        <v>0</v>
      </c>
      <c r="AQ301" s="134">
        <v>0</v>
      </c>
      <c r="AR301" s="134">
        <v>0</v>
      </c>
      <c r="AS301" s="134">
        <v>0</v>
      </c>
      <c r="AT301" s="134">
        <v>0</v>
      </c>
      <c r="AU301" s="134">
        <v>0</v>
      </c>
      <c r="AV301" s="134">
        <v>0</v>
      </c>
      <c r="AW301" s="134">
        <v>0</v>
      </c>
      <c r="AX301" s="134">
        <v>0</v>
      </c>
      <c r="AY301" s="134">
        <v>0</v>
      </c>
      <c r="AZ301" s="134">
        <v>0</v>
      </c>
      <c r="BA301" s="134">
        <v>0</v>
      </c>
      <c r="BB301" s="134">
        <v>0</v>
      </c>
      <c r="BC301" s="134">
        <v>0</v>
      </c>
      <c r="BD301" s="134">
        <v>0</v>
      </c>
      <c r="BE301" s="134">
        <v>1</v>
      </c>
      <c r="BF301" s="134">
        <v>0</v>
      </c>
      <c r="BG301" s="134">
        <v>0</v>
      </c>
      <c r="BH301" s="134">
        <v>0</v>
      </c>
      <c r="BI301" s="134">
        <v>0</v>
      </c>
      <c r="BJ301" s="134">
        <v>0</v>
      </c>
      <c r="BK301" s="134">
        <v>0</v>
      </c>
      <c r="BL301" s="134">
        <v>0</v>
      </c>
      <c r="BM301" s="134">
        <v>0</v>
      </c>
      <c r="BN301" s="134">
        <v>0</v>
      </c>
      <c r="BO301" s="134">
        <v>0</v>
      </c>
      <c r="BP301" s="134">
        <v>0</v>
      </c>
      <c r="BQ301" s="116"/>
    </row>
    <row r="302" spans="1:69">
      <c r="A302" s="133" t="s">
        <v>553</v>
      </c>
      <c r="B302" s="134">
        <f t="shared" si="6"/>
        <v>32</v>
      </c>
      <c r="C302" s="134">
        <v>0</v>
      </c>
      <c r="D302" s="134">
        <v>0</v>
      </c>
      <c r="E302" s="134">
        <v>0</v>
      </c>
      <c r="F302" s="134">
        <v>0</v>
      </c>
      <c r="G302" s="134">
        <v>0</v>
      </c>
      <c r="H302" s="134">
        <v>0</v>
      </c>
      <c r="I302" s="134">
        <v>0</v>
      </c>
      <c r="J302" s="134">
        <v>0</v>
      </c>
      <c r="K302" s="134">
        <v>0</v>
      </c>
      <c r="L302" s="134">
        <v>0</v>
      </c>
      <c r="M302" s="134">
        <v>0</v>
      </c>
      <c r="N302" s="134">
        <v>0</v>
      </c>
      <c r="O302" s="134">
        <v>0</v>
      </c>
      <c r="P302" s="134">
        <v>0</v>
      </c>
      <c r="Q302" s="134">
        <v>0</v>
      </c>
      <c r="R302" s="134">
        <v>0</v>
      </c>
      <c r="S302" s="134">
        <v>0</v>
      </c>
      <c r="T302" s="134">
        <v>0</v>
      </c>
      <c r="U302" s="134">
        <v>0</v>
      </c>
      <c r="V302" s="134">
        <v>0</v>
      </c>
      <c r="W302" s="134">
        <v>0</v>
      </c>
      <c r="X302" s="134">
        <v>0</v>
      </c>
      <c r="Y302" s="134">
        <v>0</v>
      </c>
      <c r="Z302" s="134">
        <v>0</v>
      </c>
      <c r="AA302" s="134">
        <v>0</v>
      </c>
      <c r="AB302" s="134">
        <v>5</v>
      </c>
      <c r="AC302" s="134">
        <v>2</v>
      </c>
      <c r="AD302" s="134">
        <v>3</v>
      </c>
      <c r="AE302" s="134">
        <v>0</v>
      </c>
      <c r="AF302" s="134">
        <v>0</v>
      </c>
      <c r="AG302" s="134">
        <v>0</v>
      </c>
      <c r="AH302" s="134">
        <v>0</v>
      </c>
      <c r="AI302" s="134">
        <v>0</v>
      </c>
      <c r="AJ302" s="134">
        <v>0</v>
      </c>
      <c r="AK302" s="134">
        <v>1</v>
      </c>
      <c r="AL302" s="134">
        <v>1</v>
      </c>
      <c r="AM302" s="134">
        <v>1</v>
      </c>
      <c r="AN302" s="134">
        <v>0</v>
      </c>
      <c r="AO302" s="134">
        <v>0</v>
      </c>
      <c r="AP302" s="134">
        <v>0</v>
      </c>
      <c r="AQ302" s="134">
        <v>0</v>
      </c>
      <c r="AR302" s="134">
        <v>0</v>
      </c>
      <c r="AS302" s="134">
        <v>0</v>
      </c>
      <c r="AT302" s="134">
        <v>0</v>
      </c>
      <c r="AU302" s="134">
        <v>0</v>
      </c>
      <c r="AV302" s="134">
        <v>1</v>
      </c>
      <c r="AW302" s="134">
        <v>3</v>
      </c>
      <c r="AX302" s="134">
        <v>0</v>
      </c>
      <c r="AY302" s="134">
        <v>0</v>
      </c>
      <c r="AZ302" s="134">
        <v>0</v>
      </c>
      <c r="BA302" s="134">
        <v>0</v>
      </c>
      <c r="BB302" s="134">
        <v>2</v>
      </c>
      <c r="BC302" s="134">
        <v>0</v>
      </c>
      <c r="BD302" s="134">
        <v>4</v>
      </c>
      <c r="BE302" s="134">
        <v>3</v>
      </c>
      <c r="BF302" s="134">
        <v>0</v>
      </c>
      <c r="BG302" s="134">
        <v>1</v>
      </c>
      <c r="BH302" s="134">
        <v>2</v>
      </c>
      <c r="BI302" s="134">
        <v>0</v>
      </c>
      <c r="BJ302" s="134">
        <v>0</v>
      </c>
      <c r="BK302" s="134">
        <v>0</v>
      </c>
      <c r="BL302" s="134">
        <v>0</v>
      </c>
      <c r="BM302" s="134">
        <v>0</v>
      </c>
      <c r="BN302" s="134">
        <v>2</v>
      </c>
      <c r="BO302" s="134">
        <v>0</v>
      </c>
      <c r="BP302" s="134">
        <v>1</v>
      </c>
      <c r="BQ302" s="116"/>
    </row>
    <row r="303" spans="1:69">
      <c r="A303" s="133" t="s">
        <v>554</v>
      </c>
      <c r="B303" s="134">
        <f t="shared" si="6"/>
        <v>53</v>
      </c>
      <c r="C303" s="134">
        <v>0</v>
      </c>
      <c r="D303" s="134">
        <v>0</v>
      </c>
      <c r="E303" s="134">
        <v>0</v>
      </c>
      <c r="F303" s="134">
        <v>0</v>
      </c>
      <c r="G303" s="134">
        <v>0</v>
      </c>
      <c r="H303" s="134">
        <v>0</v>
      </c>
      <c r="I303" s="134">
        <v>0</v>
      </c>
      <c r="J303" s="134">
        <v>0</v>
      </c>
      <c r="K303" s="134">
        <v>0</v>
      </c>
      <c r="L303" s="134">
        <v>0</v>
      </c>
      <c r="M303" s="134">
        <v>0</v>
      </c>
      <c r="N303" s="134">
        <v>0</v>
      </c>
      <c r="O303" s="134">
        <v>0</v>
      </c>
      <c r="P303" s="134">
        <v>0</v>
      </c>
      <c r="Q303" s="134">
        <v>0</v>
      </c>
      <c r="R303" s="134">
        <v>0</v>
      </c>
      <c r="S303" s="134">
        <v>0</v>
      </c>
      <c r="T303" s="134">
        <v>0</v>
      </c>
      <c r="U303" s="134">
        <v>0</v>
      </c>
      <c r="V303" s="134">
        <v>0</v>
      </c>
      <c r="W303" s="134">
        <v>0</v>
      </c>
      <c r="X303" s="134">
        <v>3</v>
      </c>
      <c r="Y303" s="134">
        <v>0</v>
      </c>
      <c r="Z303" s="134">
        <v>0</v>
      </c>
      <c r="AA303" s="134">
        <v>2</v>
      </c>
      <c r="AB303" s="134">
        <v>4</v>
      </c>
      <c r="AC303" s="134">
        <v>6</v>
      </c>
      <c r="AD303" s="134">
        <v>0</v>
      </c>
      <c r="AE303" s="134">
        <v>0</v>
      </c>
      <c r="AF303" s="134">
        <v>0</v>
      </c>
      <c r="AG303" s="134">
        <v>3</v>
      </c>
      <c r="AH303" s="134">
        <v>0</v>
      </c>
      <c r="AI303" s="134">
        <v>6</v>
      </c>
      <c r="AJ303" s="134">
        <v>5</v>
      </c>
      <c r="AK303" s="134">
        <v>1</v>
      </c>
      <c r="AL303" s="134">
        <v>1</v>
      </c>
      <c r="AM303" s="134">
        <v>0</v>
      </c>
      <c r="AN303" s="134">
        <v>0</v>
      </c>
      <c r="AO303" s="134">
        <v>0</v>
      </c>
      <c r="AP303" s="134">
        <v>1</v>
      </c>
      <c r="AQ303" s="134">
        <v>0</v>
      </c>
      <c r="AR303" s="134">
        <v>0</v>
      </c>
      <c r="AS303" s="134">
        <v>0</v>
      </c>
      <c r="AT303" s="134">
        <v>2</v>
      </c>
      <c r="AU303" s="134">
        <v>1</v>
      </c>
      <c r="AV303" s="134">
        <v>0</v>
      </c>
      <c r="AW303" s="134">
        <v>0</v>
      </c>
      <c r="AX303" s="134">
        <v>2</v>
      </c>
      <c r="AY303" s="134">
        <v>4</v>
      </c>
      <c r="AZ303" s="134">
        <v>0</v>
      </c>
      <c r="BA303" s="134">
        <v>0</v>
      </c>
      <c r="BB303" s="134">
        <v>2</v>
      </c>
      <c r="BC303" s="134">
        <v>0</v>
      </c>
      <c r="BD303" s="134">
        <v>0</v>
      </c>
      <c r="BE303" s="134">
        <v>1</v>
      </c>
      <c r="BF303" s="134">
        <v>1</v>
      </c>
      <c r="BG303" s="134">
        <v>2</v>
      </c>
      <c r="BH303" s="134">
        <v>0</v>
      </c>
      <c r="BI303" s="134">
        <v>0</v>
      </c>
      <c r="BJ303" s="134">
        <v>0</v>
      </c>
      <c r="BK303" s="134">
        <v>0</v>
      </c>
      <c r="BL303" s="134">
        <v>2</v>
      </c>
      <c r="BM303" s="134">
        <v>1</v>
      </c>
      <c r="BN303" s="134">
        <v>0</v>
      </c>
      <c r="BO303" s="134">
        <v>2</v>
      </c>
      <c r="BP303" s="134">
        <v>1</v>
      </c>
      <c r="BQ303" s="116"/>
    </row>
    <row r="304" spans="1:69">
      <c r="A304" s="133" t="s">
        <v>555</v>
      </c>
      <c r="B304" s="134">
        <f t="shared" si="6"/>
        <v>79</v>
      </c>
      <c r="C304" s="134">
        <v>0</v>
      </c>
      <c r="D304" s="134">
        <v>0</v>
      </c>
      <c r="E304" s="134">
        <v>0</v>
      </c>
      <c r="F304" s="134">
        <v>0</v>
      </c>
      <c r="G304" s="134">
        <v>0</v>
      </c>
      <c r="H304" s="134">
        <v>0</v>
      </c>
      <c r="I304" s="134">
        <v>0</v>
      </c>
      <c r="J304" s="134">
        <v>0</v>
      </c>
      <c r="K304" s="134">
        <v>0</v>
      </c>
      <c r="L304" s="134">
        <v>0</v>
      </c>
      <c r="M304" s="134">
        <v>0</v>
      </c>
      <c r="N304" s="134">
        <v>0</v>
      </c>
      <c r="O304" s="134">
        <v>0</v>
      </c>
      <c r="P304" s="134">
        <v>0</v>
      </c>
      <c r="Q304" s="134">
        <v>0</v>
      </c>
      <c r="R304" s="134">
        <v>0</v>
      </c>
      <c r="S304" s="134">
        <v>0</v>
      </c>
      <c r="T304" s="134">
        <v>0</v>
      </c>
      <c r="U304" s="134">
        <v>0</v>
      </c>
      <c r="V304" s="134">
        <v>0</v>
      </c>
      <c r="W304" s="134">
        <v>0</v>
      </c>
      <c r="X304" s="134">
        <v>5</v>
      </c>
      <c r="Y304" s="134">
        <v>0</v>
      </c>
      <c r="Z304" s="134">
        <v>0</v>
      </c>
      <c r="AA304" s="134">
        <v>22</v>
      </c>
      <c r="AB304" s="134">
        <v>6</v>
      </c>
      <c r="AC304" s="134">
        <v>3</v>
      </c>
      <c r="AD304" s="134">
        <v>0</v>
      </c>
      <c r="AE304" s="134">
        <v>3</v>
      </c>
      <c r="AF304" s="134">
        <v>3</v>
      </c>
      <c r="AG304" s="134">
        <v>6</v>
      </c>
      <c r="AH304" s="134">
        <v>0</v>
      </c>
      <c r="AI304" s="134">
        <v>0</v>
      </c>
      <c r="AJ304" s="134">
        <v>2</v>
      </c>
      <c r="AK304" s="134">
        <v>0</v>
      </c>
      <c r="AL304" s="134">
        <v>1</v>
      </c>
      <c r="AM304" s="134">
        <v>0</v>
      </c>
      <c r="AN304" s="134">
        <v>1</v>
      </c>
      <c r="AO304" s="134">
        <v>0</v>
      </c>
      <c r="AP304" s="134">
        <v>0</v>
      </c>
      <c r="AQ304" s="134">
        <v>0</v>
      </c>
      <c r="AR304" s="134">
        <v>0</v>
      </c>
      <c r="AS304" s="134">
        <v>3</v>
      </c>
      <c r="AT304" s="134">
        <v>0</v>
      </c>
      <c r="AU304" s="134">
        <v>8</v>
      </c>
      <c r="AV304" s="134">
        <v>0</v>
      </c>
      <c r="AW304" s="134">
        <v>0</v>
      </c>
      <c r="AX304" s="134">
        <v>5</v>
      </c>
      <c r="AY304" s="134">
        <v>0</v>
      </c>
      <c r="AZ304" s="134">
        <v>0</v>
      </c>
      <c r="BA304" s="134">
        <v>0</v>
      </c>
      <c r="BB304" s="134">
        <v>1</v>
      </c>
      <c r="BC304" s="134">
        <v>0</v>
      </c>
      <c r="BD304" s="134">
        <v>1</v>
      </c>
      <c r="BE304" s="134">
        <v>1</v>
      </c>
      <c r="BF304" s="134">
        <v>1</v>
      </c>
      <c r="BG304" s="134">
        <v>0</v>
      </c>
      <c r="BH304" s="134">
        <v>2</v>
      </c>
      <c r="BI304" s="134">
        <v>0</v>
      </c>
      <c r="BJ304" s="134">
        <v>1</v>
      </c>
      <c r="BK304" s="134">
        <v>0</v>
      </c>
      <c r="BL304" s="134">
        <v>0</v>
      </c>
      <c r="BM304" s="134">
        <v>0</v>
      </c>
      <c r="BN304" s="134">
        <v>0</v>
      </c>
      <c r="BO304" s="134">
        <v>4</v>
      </c>
      <c r="BP304" s="134">
        <v>0</v>
      </c>
      <c r="BQ304" s="116"/>
    </row>
    <row r="305" spans="1:69">
      <c r="A305" s="137" t="s">
        <v>556</v>
      </c>
      <c r="B305" s="134">
        <f t="shared" si="6"/>
        <v>255</v>
      </c>
      <c r="C305" s="134">
        <v>0</v>
      </c>
      <c r="D305" s="134">
        <v>0</v>
      </c>
      <c r="E305" s="134">
        <v>0</v>
      </c>
      <c r="F305" s="134">
        <v>0</v>
      </c>
      <c r="G305" s="134">
        <v>0</v>
      </c>
      <c r="H305" s="134">
        <v>0</v>
      </c>
      <c r="I305" s="134">
        <v>0</v>
      </c>
      <c r="J305" s="134">
        <v>0</v>
      </c>
      <c r="K305" s="134">
        <v>0</v>
      </c>
      <c r="L305" s="134">
        <v>0</v>
      </c>
      <c r="M305" s="134">
        <v>0</v>
      </c>
      <c r="N305" s="134">
        <v>0</v>
      </c>
      <c r="O305" s="134">
        <v>0</v>
      </c>
      <c r="P305" s="134">
        <v>0</v>
      </c>
      <c r="Q305" s="134">
        <v>153</v>
      </c>
      <c r="R305" s="134">
        <v>34</v>
      </c>
      <c r="S305" s="134">
        <v>0</v>
      </c>
      <c r="T305" s="134">
        <v>0</v>
      </c>
      <c r="U305" s="134">
        <v>0</v>
      </c>
      <c r="V305" s="134">
        <v>0</v>
      </c>
      <c r="W305" s="134">
        <v>0</v>
      </c>
      <c r="X305" s="134">
        <v>0</v>
      </c>
      <c r="Y305" s="134">
        <v>0</v>
      </c>
      <c r="Z305" s="134">
        <v>0</v>
      </c>
      <c r="AA305" s="134">
        <v>9</v>
      </c>
      <c r="AB305" s="134">
        <v>2</v>
      </c>
      <c r="AC305" s="134">
        <v>4</v>
      </c>
      <c r="AD305" s="134">
        <v>3</v>
      </c>
      <c r="AE305" s="134">
        <v>0</v>
      </c>
      <c r="AF305" s="134">
        <v>0</v>
      </c>
      <c r="AG305" s="134">
        <v>11</v>
      </c>
      <c r="AH305" s="134">
        <v>4</v>
      </c>
      <c r="AI305" s="134">
        <v>3</v>
      </c>
      <c r="AJ305" s="134">
        <v>0</v>
      </c>
      <c r="AK305" s="134">
        <v>0</v>
      </c>
      <c r="AL305" s="134">
        <v>1</v>
      </c>
      <c r="AM305" s="134">
        <v>0</v>
      </c>
      <c r="AN305" s="134">
        <v>0</v>
      </c>
      <c r="AO305" s="134">
        <v>0</v>
      </c>
      <c r="AP305" s="134">
        <v>0</v>
      </c>
      <c r="AQ305" s="134">
        <v>0</v>
      </c>
      <c r="AR305" s="134">
        <v>0</v>
      </c>
      <c r="AS305" s="134">
        <v>2</v>
      </c>
      <c r="AT305" s="134">
        <v>0</v>
      </c>
      <c r="AU305" s="134">
        <v>13</v>
      </c>
      <c r="AV305" s="134">
        <v>6</v>
      </c>
      <c r="AW305" s="134">
        <v>1</v>
      </c>
      <c r="AX305" s="134">
        <v>0</v>
      </c>
      <c r="AY305" s="134">
        <v>1</v>
      </c>
      <c r="AZ305" s="134">
        <v>1</v>
      </c>
      <c r="BA305" s="134">
        <v>0</v>
      </c>
      <c r="BB305" s="134">
        <v>0</v>
      </c>
      <c r="BC305" s="134">
        <v>0</v>
      </c>
      <c r="BD305" s="134">
        <v>1</v>
      </c>
      <c r="BE305" s="134">
        <v>0</v>
      </c>
      <c r="BF305" s="134">
        <v>1</v>
      </c>
      <c r="BG305" s="134">
        <v>0</v>
      </c>
      <c r="BH305" s="134">
        <v>1</v>
      </c>
      <c r="BI305" s="134">
        <v>1</v>
      </c>
      <c r="BJ305" s="134">
        <v>0</v>
      </c>
      <c r="BK305" s="134">
        <v>0</v>
      </c>
      <c r="BL305" s="134">
        <v>0</v>
      </c>
      <c r="BM305" s="134">
        <v>3</v>
      </c>
      <c r="BN305" s="134">
        <v>0</v>
      </c>
      <c r="BO305" s="134">
        <v>0</v>
      </c>
      <c r="BP305" s="134">
        <v>0</v>
      </c>
      <c r="BQ305" s="116"/>
    </row>
    <row r="306" spans="1:69">
      <c r="A306" s="110" t="s">
        <v>557</v>
      </c>
      <c r="B306" s="134">
        <f t="shared" si="6"/>
        <v>19</v>
      </c>
      <c r="C306" s="134">
        <v>0</v>
      </c>
      <c r="D306" s="134">
        <v>0</v>
      </c>
      <c r="E306" s="134">
        <v>0</v>
      </c>
      <c r="F306" s="134">
        <v>0</v>
      </c>
      <c r="G306" s="134">
        <v>0</v>
      </c>
      <c r="H306" s="134">
        <v>0</v>
      </c>
      <c r="I306" s="134">
        <v>0</v>
      </c>
      <c r="J306" s="134">
        <v>0</v>
      </c>
      <c r="K306" s="134">
        <v>0</v>
      </c>
      <c r="L306" s="134">
        <v>0</v>
      </c>
      <c r="M306" s="134">
        <v>0</v>
      </c>
      <c r="N306" s="134">
        <v>0</v>
      </c>
      <c r="O306" s="134">
        <v>0</v>
      </c>
      <c r="P306" s="134">
        <v>0</v>
      </c>
      <c r="Q306" s="134">
        <v>0</v>
      </c>
      <c r="R306" s="134">
        <v>1</v>
      </c>
      <c r="S306" s="134">
        <v>0</v>
      </c>
      <c r="T306" s="134">
        <v>0</v>
      </c>
      <c r="U306" s="134">
        <v>0</v>
      </c>
      <c r="V306" s="134">
        <v>0</v>
      </c>
      <c r="W306" s="134">
        <v>0</v>
      </c>
      <c r="X306" s="134">
        <v>0</v>
      </c>
      <c r="Y306" s="134">
        <v>0</v>
      </c>
      <c r="Z306" s="134">
        <v>0</v>
      </c>
      <c r="AA306" s="134">
        <v>1</v>
      </c>
      <c r="AB306" s="134">
        <v>0</v>
      </c>
      <c r="AC306" s="134">
        <v>0</v>
      </c>
      <c r="AD306" s="134">
        <v>0</v>
      </c>
      <c r="AE306" s="134">
        <v>0</v>
      </c>
      <c r="AF306" s="134">
        <v>0</v>
      </c>
      <c r="AG306" s="134">
        <v>3</v>
      </c>
      <c r="AH306" s="134">
        <v>0</v>
      </c>
      <c r="AI306" s="134">
        <v>0</v>
      </c>
      <c r="AJ306" s="134">
        <v>0</v>
      </c>
      <c r="AK306" s="134">
        <v>0</v>
      </c>
      <c r="AL306" s="134">
        <v>0</v>
      </c>
      <c r="AM306" s="134">
        <v>0</v>
      </c>
      <c r="AN306" s="134">
        <v>0</v>
      </c>
      <c r="AO306" s="134">
        <v>1</v>
      </c>
      <c r="AP306" s="134">
        <v>0</v>
      </c>
      <c r="AQ306" s="134">
        <v>0</v>
      </c>
      <c r="AR306" s="134">
        <v>0</v>
      </c>
      <c r="AS306" s="134">
        <v>0</v>
      </c>
      <c r="AT306" s="134">
        <v>0</v>
      </c>
      <c r="AU306" s="134">
        <v>7</v>
      </c>
      <c r="AV306" s="134">
        <v>1</v>
      </c>
      <c r="AW306" s="134">
        <v>0</v>
      </c>
      <c r="AX306" s="134">
        <v>1</v>
      </c>
      <c r="AY306" s="134">
        <v>2</v>
      </c>
      <c r="AZ306" s="134">
        <v>0</v>
      </c>
      <c r="BA306" s="134">
        <v>1</v>
      </c>
      <c r="BB306" s="134">
        <v>0</v>
      </c>
      <c r="BC306" s="134">
        <v>0</v>
      </c>
      <c r="BD306" s="134">
        <v>0</v>
      </c>
      <c r="BE306" s="134">
        <v>0</v>
      </c>
      <c r="BF306" s="134">
        <v>0</v>
      </c>
      <c r="BG306" s="134">
        <v>0</v>
      </c>
      <c r="BH306" s="134">
        <v>1</v>
      </c>
      <c r="BI306" s="134">
        <v>0</v>
      </c>
      <c r="BJ306" s="134">
        <v>0</v>
      </c>
      <c r="BK306" s="134">
        <v>0</v>
      </c>
      <c r="BL306" s="134">
        <v>0</v>
      </c>
      <c r="BM306" s="134">
        <v>0</v>
      </c>
      <c r="BN306" s="134">
        <v>0</v>
      </c>
      <c r="BO306" s="134">
        <v>0</v>
      </c>
      <c r="BP306" s="134">
        <v>0</v>
      </c>
      <c r="BQ306" s="116"/>
    </row>
    <row r="307" spans="1:69">
      <c r="A307" s="110" t="s">
        <v>558</v>
      </c>
      <c r="B307" s="134">
        <f t="shared" si="6"/>
        <v>23</v>
      </c>
      <c r="C307" s="134">
        <v>0</v>
      </c>
      <c r="D307" s="134">
        <v>0</v>
      </c>
      <c r="E307" s="134">
        <v>0</v>
      </c>
      <c r="F307" s="134">
        <v>0</v>
      </c>
      <c r="G307" s="134">
        <v>0</v>
      </c>
      <c r="H307" s="134">
        <v>0</v>
      </c>
      <c r="I307" s="134">
        <v>0</v>
      </c>
      <c r="J307" s="134">
        <v>0</v>
      </c>
      <c r="K307" s="134">
        <v>0</v>
      </c>
      <c r="L307" s="134">
        <v>0</v>
      </c>
      <c r="M307" s="134">
        <v>0</v>
      </c>
      <c r="N307" s="134">
        <v>0</v>
      </c>
      <c r="O307" s="134">
        <v>0</v>
      </c>
      <c r="P307" s="134">
        <v>0</v>
      </c>
      <c r="Q307" s="134">
        <v>0</v>
      </c>
      <c r="R307" s="134">
        <v>0</v>
      </c>
      <c r="S307" s="134">
        <v>0</v>
      </c>
      <c r="T307" s="134">
        <v>0</v>
      </c>
      <c r="U307" s="134">
        <v>0</v>
      </c>
      <c r="V307" s="134">
        <v>0</v>
      </c>
      <c r="W307" s="134">
        <v>0</v>
      </c>
      <c r="X307" s="134">
        <v>0</v>
      </c>
      <c r="Y307" s="134">
        <v>0</v>
      </c>
      <c r="Z307" s="134">
        <v>0</v>
      </c>
      <c r="AA307" s="134">
        <v>6</v>
      </c>
      <c r="AB307" s="134">
        <v>0</v>
      </c>
      <c r="AC307" s="134">
        <v>0</v>
      </c>
      <c r="AD307" s="134">
        <v>0</v>
      </c>
      <c r="AE307" s="134">
        <v>0</v>
      </c>
      <c r="AF307" s="134">
        <v>0</v>
      </c>
      <c r="AG307" s="134">
        <v>0</v>
      </c>
      <c r="AH307" s="134">
        <v>0</v>
      </c>
      <c r="AI307" s="134">
        <v>0</v>
      </c>
      <c r="AJ307" s="134">
        <v>0</v>
      </c>
      <c r="AK307" s="134">
        <v>0</v>
      </c>
      <c r="AL307" s="134">
        <v>0</v>
      </c>
      <c r="AM307" s="134">
        <v>0</v>
      </c>
      <c r="AN307" s="134">
        <v>0</v>
      </c>
      <c r="AO307" s="134">
        <v>0</v>
      </c>
      <c r="AP307" s="134">
        <v>0</v>
      </c>
      <c r="AQ307" s="134">
        <v>2</v>
      </c>
      <c r="AR307" s="134">
        <v>0</v>
      </c>
      <c r="AS307" s="134">
        <v>0</v>
      </c>
      <c r="AT307" s="134">
        <v>0</v>
      </c>
      <c r="AU307" s="134">
        <v>4</v>
      </c>
      <c r="AV307" s="134">
        <v>0</v>
      </c>
      <c r="AW307" s="134">
        <v>1</v>
      </c>
      <c r="AX307" s="134">
        <v>0</v>
      </c>
      <c r="AY307" s="134">
        <v>0</v>
      </c>
      <c r="AZ307" s="134">
        <v>0</v>
      </c>
      <c r="BA307" s="134">
        <v>1</v>
      </c>
      <c r="BB307" s="134">
        <v>0</v>
      </c>
      <c r="BC307" s="134">
        <v>0</v>
      </c>
      <c r="BD307" s="134">
        <v>0</v>
      </c>
      <c r="BE307" s="134">
        <v>1</v>
      </c>
      <c r="BF307" s="134">
        <v>1</v>
      </c>
      <c r="BG307" s="134">
        <v>0</v>
      </c>
      <c r="BH307" s="134">
        <v>5</v>
      </c>
      <c r="BI307" s="134">
        <v>0</v>
      </c>
      <c r="BJ307" s="134">
        <v>2</v>
      </c>
      <c r="BK307" s="134">
        <v>0</v>
      </c>
      <c r="BL307" s="134">
        <v>0</v>
      </c>
      <c r="BM307" s="134">
        <v>0</v>
      </c>
      <c r="BN307" s="134">
        <v>0</v>
      </c>
      <c r="BO307" s="134">
        <v>0</v>
      </c>
      <c r="BP307" s="134">
        <v>0</v>
      </c>
      <c r="BQ307" s="116"/>
    </row>
    <row r="308" spans="1:69">
      <c r="A308" s="133" t="s">
        <v>559</v>
      </c>
      <c r="B308" s="134">
        <f t="shared" si="6"/>
        <v>989</v>
      </c>
      <c r="C308" s="134">
        <v>6</v>
      </c>
      <c r="D308" s="134">
        <v>2</v>
      </c>
      <c r="E308" s="134">
        <v>3</v>
      </c>
      <c r="F308" s="134">
        <v>4</v>
      </c>
      <c r="G308" s="134">
        <v>0</v>
      </c>
      <c r="H308" s="134">
        <v>7</v>
      </c>
      <c r="I308" s="134">
        <v>4</v>
      </c>
      <c r="J308" s="134">
        <v>4</v>
      </c>
      <c r="K308" s="134">
        <v>4</v>
      </c>
      <c r="L308" s="134">
        <v>8</v>
      </c>
      <c r="M308" s="134">
        <v>8</v>
      </c>
      <c r="N308" s="134">
        <v>3</v>
      </c>
      <c r="O308" s="134">
        <v>0</v>
      </c>
      <c r="P308" s="134">
        <v>5</v>
      </c>
      <c r="Q308" s="134">
        <v>13</v>
      </c>
      <c r="R308" s="134">
        <v>57</v>
      </c>
      <c r="S308" s="134">
        <v>0</v>
      </c>
      <c r="T308" s="134">
        <v>0</v>
      </c>
      <c r="U308" s="134">
        <v>0</v>
      </c>
      <c r="V308" s="134">
        <v>0</v>
      </c>
      <c r="W308" s="134">
        <v>0</v>
      </c>
      <c r="X308" s="134">
        <v>0</v>
      </c>
      <c r="Y308" s="134">
        <v>0</v>
      </c>
      <c r="Z308" s="134">
        <v>0</v>
      </c>
      <c r="AA308" s="134">
        <v>85</v>
      </c>
      <c r="AB308" s="134">
        <v>31</v>
      </c>
      <c r="AC308" s="134">
        <v>57</v>
      </c>
      <c r="AD308" s="134">
        <v>19</v>
      </c>
      <c r="AE308" s="134">
        <v>0</v>
      </c>
      <c r="AF308" s="134">
        <v>11</v>
      </c>
      <c r="AG308" s="134">
        <v>54</v>
      </c>
      <c r="AH308" s="134">
        <v>12</v>
      </c>
      <c r="AI308" s="134">
        <v>41</v>
      </c>
      <c r="AJ308" s="134">
        <v>6</v>
      </c>
      <c r="AK308" s="134">
        <v>1</v>
      </c>
      <c r="AL308" s="134">
        <v>5</v>
      </c>
      <c r="AM308" s="134">
        <v>7</v>
      </c>
      <c r="AN308" s="134">
        <v>10</v>
      </c>
      <c r="AO308" s="134">
        <v>8</v>
      </c>
      <c r="AP308" s="134">
        <v>55</v>
      </c>
      <c r="AQ308" s="134">
        <v>12</v>
      </c>
      <c r="AR308" s="134">
        <v>0</v>
      </c>
      <c r="AS308" s="134">
        <v>20</v>
      </c>
      <c r="AT308" s="134">
        <v>5</v>
      </c>
      <c r="AU308" s="134">
        <v>30</v>
      </c>
      <c r="AV308" s="134">
        <v>8</v>
      </c>
      <c r="AW308" s="134">
        <v>13</v>
      </c>
      <c r="AX308" s="134">
        <v>32</v>
      </c>
      <c r="AY308" s="134">
        <v>16</v>
      </c>
      <c r="AZ308" s="134">
        <v>32</v>
      </c>
      <c r="BA308" s="134">
        <v>22</v>
      </c>
      <c r="BB308" s="134">
        <v>38</v>
      </c>
      <c r="BC308" s="134">
        <v>7</v>
      </c>
      <c r="BD308" s="134">
        <v>14</v>
      </c>
      <c r="BE308" s="134">
        <v>7</v>
      </c>
      <c r="BF308" s="134">
        <v>16</v>
      </c>
      <c r="BG308" s="134">
        <v>7</v>
      </c>
      <c r="BH308" s="134">
        <v>18</v>
      </c>
      <c r="BI308" s="134">
        <v>26</v>
      </c>
      <c r="BJ308" s="134">
        <v>16</v>
      </c>
      <c r="BK308" s="134">
        <v>0</v>
      </c>
      <c r="BL308" s="134">
        <v>11</v>
      </c>
      <c r="BM308" s="134">
        <v>34</v>
      </c>
      <c r="BN308" s="134">
        <v>18</v>
      </c>
      <c r="BO308" s="134">
        <v>36</v>
      </c>
      <c r="BP308" s="134">
        <v>21</v>
      </c>
      <c r="BQ308" s="116"/>
    </row>
    <row r="309" spans="1:69">
      <c r="A309" s="137" t="s">
        <v>560</v>
      </c>
      <c r="B309" s="134">
        <f t="shared" si="6"/>
        <v>1</v>
      </c>
      <c r="C309" s="134">
        <v>0</v>
      </c>
      <c r="D309" s="134">
        <v>0</v>
      </c>
      <c r="E309" s="134">
        <v>0</v>
      </c>
      <c r="F309" s="134">
        <v>0</v>
      </c>
      <c r="G309" s="134">
        <v>0</v>
      </c>
      <c r="H309" s="134">
        <v>0</v>
      </c>
      <c r="I309" s="134">
        <v>0</v>
      </c>
      <c r="J309" s="134">
        <v>0</v>
      </c>
      <c r="K309" s="134">
        <v>0</v>
      </c>
      <c r="L309" s="134">
        <v>0</v>
      </c>
      <c r="M309" s="134">
        <v>0</v>
      </c>
      <c r="N309" s="134">
        <v>0</v>
      </c>
      <c r="O309" s="134">
        <v>0</v>
      </c>
      <c r="P309" s="134">
        <v>0</v>
      </c>
      <c r="Q309" s="134">
        <v>0</v>
      </c>
      <c r="R309" s="134">
        <v>0</v>
      </c>
      <c r="S309" s="134">
        <v>0</v>
      </c>
      <c r="T309" s="134">
        <v>0</v>
      </c>
      <c r="U309" s="134">
        <v>0</v>
      </c>
      <c r="V309" s="134">
        <v>0</v>
      </c>
      <c r="W309" s="134">
        <v>0</v>
      </c>
      <c r="X309" s="134">
        <v>0</v>
      </c>
      <c r="Y309" s="134">
        <v>0</v>
      </c>
      <c r="Z309" s="134">
        <v>0</v>
      </c>
      <c r="AA309" s="134">
        <v>0</v>
      </c>
      <c r="AB309" s="134">
        <v>0</v>
      </c>
      <c r="AC309" s="134">
        <v>0</v>
      </c>
      <c r="AD309" s="134">
        <v>0</v>
      </c>
      <c r="AE309" s="134">
        <v>0</v>
      </c>
      <c r="AF309" s="134">
        <v>0</v>
      </c>
      <c r="AG309" s="134">
        <v>0</v>
      </c>
      <c r="AH309" s="134">
        <v>0</v>
      </c>
      <c r="AI309" s="134">
        <v>0</v>
      </c>
      <c r="AJ309" s="134">
        <v>0</v>
      </c>
      <c r="AK309" s="134">
        <v>0</v>
      </c>
      <c r="AL309" s="134">
        <v>0</v>
      </c>
      <c r="AM309" s="134">
        <v>0</v>
      </c>
      <c r="AN309" s="134">
        <v>0</v>
      </c>
      <c r="AO309" s="134">
        <v>0</v>
      </c>
      <c r="AP309" s="134">
        <v>0</v>
      </c>
      <c r="AQ309" s="134">
        <v>0</v>
      </c>
      <c r="AR309" s="134">
        <v>0</v>
      </c>
      <c r="AS309" s="134">
        <v>0</v>
      </c>
      <c r="AT309" s="134">
        <v>0</v>
      </c>
      <c r="AU309" s="134">
        <v>0</v>
      </c>
      <c r="AV309" s="134">
        <v>0</v>
      </c>
      <c r="AW309" s="134">
        <v>0</v>
      </c>
      <c r="AX309" s="134">
        <v>0</v>
      </c>
      <c r="AY309" s="134">
        <v>0</v>
      </c>
      <c r="AZ309" s="134">
        <v>0</v>
      </c>
      <c r="BA309" s="134">
        <v>0</v>
      </c>
      <c r="BB309" s="134">
        <v>0</v>
      </c>
      <c r="BC309" s="134">
        <v>0</v>
      </c>
      <c r="BD309" s="134">
        <v>0</v>
      </c>
      <c r="BE309" s="134">
        <v>0</v>
      </c>
      <c r="BF309" s="134">
        <v>0</v>
      </c>
      <c r="BG309" s="134">
        <v>0</v>
      </c>
      <c r="BH309" s="134">
        <v>0</v>
      </c>
      <c r="BI309" s="134">
        <v>0</v>
      </c>
      <c r="BJ309" s="134">
        <v>0</v>
      </c>
      <c r="BK309" s="134">
        <v>0</v>
      </c>
      <c r="BL309" s="134">
        <v>1</v>
      </c>
      <c r="BM309" s="134">
        <v>0</v>
      </c>
      <c r="BN309" s="134">
        <v>0</v>
      </c>
      <c r="BO309" s="134">
        <v>0</v>
      </c>
      <c r="BP309" s="134">
        <v>0</v>
      </c>
      <c r="BQ309" s="116"/>
    </row>
    <row r="310" spans="1:69">
      <c r="A310" s="137" t="s">
        <v>561</v>
      </c>
      <c r="B310" s="134">
        <f t="shared" si="6"/>
        <v>2</v>
      </c>
      <c r="C310" s="134">
        <v>0</v>
      </c>
      <c r="D310" s="134">
        <v>0</v>
      </c>
      <c r="E310" s="134">
        <v>0</v>
      </c>
      <c r="F310" s="134">
        <v>0</v>
      </c>
      <c r="G310" s="134">
        <v>0</v>
      </c>
      <c r="H310" s="134">
        <v>0</v>
      </c>
      <c r="I310" s="134">
        <v>0</v>
      </c>
      <c r="J310" s="134">
        <v>0</v>
      </c>
      <c r="K310" s="134">
        <v>0</v>
      </c>
      <c r="L310" s="134">
        <v>0</v>
      </c>
      <c r="M310" s="134">
        <v>0</v>
      </c>
      <c r="N310" s="134">
        <v>0</v>
      </c>
      <c r="O310" s="134">
        <v>0</v>
      </c>
      <c r="P310" s="134">
        <v>0</v>
      </c>
      <c r="Q310" s="134">
        <v>0</v>
      </c>
      <c r="R310" s="134">
        <v>0</v>
      </c>
      <c r="S310" s="134">
        <v>0</v>
      </c>
      <c r="T310" s="134">
        <v>0</v>
      </c>
      <c r="U310" s="134">
        <v>1</v>
      </c>
      <c r="V310" s="134">
        <v>0</v>
      </c>
      <c r="W310" s="134">
        <v>0</v>
      </c>
      <c r="X310" s="134">
        <v>0</v>
      </c>
      <c r="Y310" s="134">
        <v>0</v>
      </c>
      <c r="Z310" s="134">
        <v>0</v>
      </c>
      <c r="AA310" s="134">
        <v>0</v>
      </c>
      <c r="AB310" s="134">
        <v>0</v>
      </c>
      <c r="AC310" s="134">
        <v>0</v>
      </c>
      <c r="AD310" s="134">
        <v>0</v>
      </c>
      <c r="AE310" s="134">
        <v>0</v>
      </c>
      <c r="AF310" s="134">
        <v>1</v>
      </c>
      <c r="AG310" s="134">
        <v>0</v>
      </c>
      <c r="AH310" s="134">
        <v>0</v>
      </c>
      <c r="AI310" s="134">
        <v>0</v>
      </c>
      <c r="AJ310" s="134">
        <v>0</v>
      </c>
      <c r="AK310" s="134">
        <v>0</v>
      </c>
      <c r="AL310" s="134">
        <v>0</v>
      </c>
      <c r="AM310" s="134">
        <v>0</v>
      </c>
      <c r="AN310" s="134">
        <v>0</v>
      </c>
      <c r="AO310" s="134">
        <v>0</v>
      </c>
      <c r="AP310" s="134">
        <v>0</v>
      </c>
      <c r="AQ310" s="134">
        <v>0</v>
      </c>
      <c r="AR310" s="134">
        <v>0</v>
      </c>
      <c r="AS310" s="134">
        <v>0</v>
      </c>
      <c r="AT310" s="134">
        <v>0</v>
      </c>
      <c r="AU310" s="134">
        <v>0</v>
      </c>
      <c r="AV310" s="134">
        <v>0</v>
      </c>
      <c r="AW310" s="134">
        <v>0</v>
      </c>
      <c r="AX310" s="134">
        <v>0</v>
      </c>
      <c r="AY310" s="134">
        <v>0</v>
      </c>
      <c r="AZ310" s="134">
        <v>0</v>
      </c>
      <c r="BA310" s="134">
        <v>0</v>
      </c>
      <c r="BB310" s="134">
        <v>0</v>
      </c>
      <c r="BC310" s="134">
        <v>0</v>
      </c>
      <c r="BD310" s="134">
        <v>0</v>
      </c>
      <c r="BE310" s="134">
        <v>0</v>
      </c>
      <c r="BF310" s="134">
        <v>0</v>
      </c>
      <c r="BG310" s="134">
        <v>0</v>
      </c>
      <c r="BH310" s="134">
        <v>0</v>
      </c>
      <c r="BI310" s="134">
        <v>0</v>
      </c>
      <c r="BJ310" s="134">
        <v>0</v>
      </c>
      <c r="BK310" s="134">
        <v>0</v>
      </c>
      <c r="BL310" s="134">
        <v>0</v>
      </c>
      <c r="BM310" s="134">
        <v>0</v>
      </c>
      <c r="BN310" s="134">
        <v>0</v>
      </c>
      <c r="BO310" s="134">
        <v>0</v>
      </c>
      <c r="BP310" s="134">
        <v>0</v>
      </c>
      <c r="BQ310" s="116"/>
    </row>
    <row r="311" spans="1:69">
      <c r="A311" s="110" t="s">
        <v>562</v>
      </c>
      <c r="B311" s="134">
        <f t="shared" si="6"/>
        <v>12</v>
      </c>
      <c r="C311" s="134">
        <v>0</v>
      </c>
      <c r="D311" s="134">
        <v>0</v>
      </c>
      <c r="E311" s="134">
        <v>0</v>
      </c>
      <c r="F311" s="134">
        <v>0</v>
      </c>
      <c r="G311" s="134">
        <v>1</v>
      </c>
      <c r="H311" s="134">
        <v>0</v>
      </c>
      <c r="I311" s="134">
        <v>0</v>
      </c>
      <c r="J311" s="134">
        <v>0</v>
      </c>
      <c r="K311" s="134">
        <v>0</v>
      </c>
      <c r="L311" s="134">
        <v>0</v>
      </c>
      <c r="M311" s="134">
        <v>0</v>
      </c>
      <c r="N311" s="134">
        <v>0</v>
      </c>
      <c r="O311" s="134">
        <v>0</v>
      </c>
      <c r="P311" s="134">
        <v>0</v>
      </c>
      <c r="Q311" s="134">
        <v>1</v>
      </c>
      <c r="R311" s="134">
        <v>1</v>
      </c>
      <c r="S311" s="134">
        <v>0</v>
      </c>
      <c r="T311" s="134">
        <v>0</v>
      </c>
      <c r="U311" s="134">
        <v>1</v>
      </c>
      <c r="V311" s="134">
        <v>0</v>
      </c>
      <c r="W311" s="134">
        <v>0</v>
      </c>
      <c r="X311" s="134">
        <v>0</v>
      </c>
      <c r="Y311" s="134">
        <v>0</v>
      </c>
      <c r="Z311" s="134">
        <v>0</v>
      </c>
      <c r="AA311" s="134">
        <v>1</v>
      </c>
      <c r="AB311" s="134">
        <v>0</v>
      </c>
      <c r="AC311" s="134">
        <v>0</v>
      </c>
      <c r="AD311" s="134">
        <v>0</v>
      </c>
      <c r="AE311" s="134">
        <v>0</v>
      </c>
      <c r="AF311" s="134">
        <v>0</v>
      </c>
      <c r="AG311" s="134">
        <v>0</v>
      </c>
      <c r="AH311" s="134">
        <v>0</v>
      </c>
      <c r="AI311" s="134">
        <v>2</v>
      </c>
      <c r="AJ311" s="134">
        <v>0</v>
      </c>
      <c r="AK311" s="134">
        <v>0</v>
      </c>
      <c r="AL311" s="134">
        <v>1</v>
      </c>
      <c r="AM311" s="134">
        <v>0</v>
      </c>
      <c r="AN311" s="134">
        <v>0</v>
      </c>
      <c r="AO311" s="134">
        <v>0</v>
      </c>
      <c r="AP311" s="134">
        <v>0</v>
      </c>
      <c r="AQ311" s="134">
        <v>0</v>
      </c>
      <c r="AR311" s="134">
        <v>0</v>
      </c>
      <c r="AS311" s="134">
        <v>0</v>
      </c>
      <c r="AT311" s="134">
        <v>0</v>
      </c>
      <c r="AU311" s="134">
        <v>1</v>
      </c>
      <c r="AV311" s="134">
        <v>0</v>
      </c>
      <c r="AW311" s="134">
        <v>0</v>
      </c>
      <c r="AX311" s="134">
        <v>1</v>
      </c>
      <c r="AY311" s="134">
        <v>0</v>
      </c>
      <c r="AZ311" s="134">
        <v>0</v>
      </c>
      <c r="BA311" s="134">
        <v>0</v>
      </c>
      <c r="BB311" s="134">
        <v>0</v>
      </c>
      <c r="BC311" s="134">
        <v>0</v>
      </c>
      <c r="BD311" s="134">
        <v>0</v>
      </c>
      <c r="BE311" s="134">
        <v>1</v>
      </c>
      <c r="BF311" s="134">
        <v>0</v>
      </c>
      <c r="BG311" s="134">
        <v>0</v>
      </c>
      <c r="BH311" s="134">
        <v>1</v>
      </c>
      <c r="BI311" s="134">
        <v>0</v>
      </c>
      <c r="BJ311" s="134">
        <v>0</v>
      </c>
      <c r="BK311" s="134">
        <v>0</v>
      </c>
      <c r="BL311" s="134">
        <v>0</v>
      </c>
      <c r="BM311" s="134">
        <v>0</v>
      </c>
      <c r="BN311" s="134">
        <v>0</v>
      </c>
      <c r="BO311" s="134">
        <v>0</v>
      </c>
      <c r="BP311" s="134">
        <v>0</v>
      </c>
      <c r="BQ311" s="116"/>
    </row>
    <row r="312" spans="1:69">
      <c r="A312" s="110" t="s">
        <v>563</v>
      </c>
      <c r="B312" s="134">
        <f t="shared" si="6"/>
        <v>4</v>
      </c>
      <c r="C312" s="134">
        <v>0</v>
      </c>
      <c r="D312" s="134">
        <v>0</v>
      </c>
      <c r="E312" s="134">
        <v>0</v>
      </c>
      <c r="F312" s="134">
        <v>0</v>
      </c>
      <c r="G312" s="134">
        <v>0</v>
      </c>
      <c r="H312" s="134">
        <v>0</v>
      </c>
      <c r="I312" s="134">
        <v>0</v>
      </c>
      <c r="J312" s="134">
        <v>0</v>
      </c>
      <c r="K312" s="134">
        <v>0</v>
      </c>
      <c r="L312" s="134">
        <v>0</v>
      </c>
      <c r="M312" s="134">
        <v>0</v>
      </c>
      <c r="N312" s="134">
        <v>0</v>
      </c>
      <c r="O312" s="134">
        <v>0</v>
      </c>
      <c r="P312" s="134">
        <v>0</v>
      </c>
      <c r="Q312" s="134">
        <v>0</v>
      </c>
      <c r="R312" s="134">
        <v>1</v>
      </c>
      <c r="S312" s="134">
        <v>0</v>
      </c>
      <c r="T312" s="134">
        <v>0</v>
      </c>
      <c r="U312" s="134">
        <v>0</v>
      </c>
      <c r="V312" s="134">
        <v>0</v>
      </c>
      <c r="W312" s="134">
        <v>0</v>
      </c>
      <c r="X312" s="134">
        <v>0</v>
      </c>
      <c r="Y312" s="134">
        <v>0</v>
      </c>
      <c r="Z312" s="134">
        <v>0</v>
      </c>
      <c r="AA312" s="134">
        <v>0</v>
      </c>
      <c r="AB312" s="134">
        <v>0</v>
      </c>
      <c r="AC312" s="134">
        <v>1</v>
      </c>
      <c r="AD312" s="134">
        <v>2</v>
      </c>
      <c r="AE312" s="134">
        <v>0</v>
      </c>
      <c r="AF312" s="134">
        <v>0</v>
      </c>
      <c r="AG312" s="134">
        <v>0</v>
      </c>
      <c r="AH312" s="134">
        <v>0</v>
      </c>
      <c r="AI312" s="134">
        <v>0</v>
      </c>
      <c r="AJ312" s="134">
        <v>0</v>
      </c>
      <c r="AK312" s="134">
        <v>0</v>
      </c>
      <c r="AL312" s="134">
        <v>0</v>
      </c>
      <c r="AM312" s="134">
        <v>0</v>
      </c>
      <c r="AN312" s="134">
        <v>0</v>
      </c>
      <c r="AO312" s="134">
        <v>0</v>
      </c>
      <c r="AP312" s="134">
        <v>0</v>
      </c>
      <c r="AQ312" s="134">
        <v>0</v>
      </c>
      <c r="AR312" s="134">
        <v>0</v>
      </c>
      <c r="AS312" s="134">
        <v>0</v>
      </c>
      <c r="AT312" s="134">
        <v>0</v>
      </c>
      <c r="AU312" s="134">
        <v>0</v>
      </c>
      <c r="AV312" s="134">
        <v>0</v>
      </c>
      <c r="AW312" s="134">
        <v>0</v>
      </c>
      <c r="AX312" s="134">
        <v>0</v>
      </c>
      <c r="AY312" s="134">
        <v>0</v>
      </c>
      <c r="AZ312" s="134">
        <v>0</v>
      </c>
      <c r="BA312" s="134">
        <v>0</v>
      </c>
      <c r="BB312" s="134">
        <v>0</v>
      </c>
      <c r="BC312" s="134">
        <v>0</v>
      </c>
      <c r="BD312" s="134">
        <v>0</v>
      </c>
      <c r="BE312" s="134">
        <v>0</v>
      </c>
      <c r="BF312" s="134">
        <v>0</v>
      </c>
      <c r="BG312" s="134">
        <v>0</v>
      </c>
      <c r="BH312" s="134">
        <v>0</v>
      </c>
      <c r="BI312" s="134">
        <v>0</v>
      </c>
      <c r="BJ312" s="134">
        <v>0</v>
      </c>
      <c r="BK312" s="134">
        <v>0</v>
      </c>
      <c r="BL312" s="134">
        <v>0</v>
      </c>
      <c r="BM312" s="134">
        <v>0</v>
      </c>
      <c r="BN312" s="134">
        <v>0</v>
      </c>
      <c r="BO312" s="134">
        <v>0</v>
      </c>
      <c r="BP312" s="134">
        <v>0</v>
      </c>
      <c r="BQ312" s="116"/>
    </row>
    <row r="313" spans="1:69">
      <c r="A313" s="133" t="s">
        <v>564</v>
      </c>
      <c r="B313" s="134">
        <f t="shared" si="6"/>
        <v>80</v>
      </c>
      <c r="C313" s="134">
        <v>0</v>
      </c>
      <c r="D313" s="134">
        <v>0</v>
      </c>
      <c r="E313" s="134">
        <v>0</v>
      </c>
      <c r="F313" s="134">
        <v>0</v>
      </c>
      <c r="G313" s="134">
        <v>0</v>
      </c>
      <c r="H313" s="134">
        <v>0</v>
      </c>
      <c r="I313" s="134">
        <v>0</v>
      </c>
      <c r="J313" s="134">
        <v>0</v>
      </c>
      <c r="K313" s="134">
        <v>0</v>
      </c>
      <c r="L313" s="134">
        <v>0</v>
      </c>
      <c r="M313" s="134">
        <v>0</v>
      </c>
      <c r="N313" s="134">
        <v>0</v>
      </c>
      <c r="O313" s="134">
        <v>0</v>
      </c>
      <c r="P313" s="134">
        <v>0</v>
      </c>
      <c r="Q313" s="134">
        <v>0</v>
      </c>
      <c r="R313" s="134">
        <v>1</v>
      </c>
      <c r="S313" s="134">
        <v>0</v>
      </c>
      <c r="T313" s="134">
        <v>0</v>
      </c>
      <c r="U313" s="134">
        <v>0</v>
      </c>
      <c r="V313" s="134">
        <v>0</v>
      </c>
      <c r="W313" s="134">
        <v>0</v>
      </c>
      <c r="X313" s="134">
        <v>0</v>
      </c>
      <c r="Y313" s="134">
        <v>0</v>
      </c>
      <c r="Z313" s="134">
        <v>0</v>
      </c>
      <c r="AA313" s="134">
        <v>0</v>
      </c>
      <c r="AB313" s="134">
        <v>1</v>
      </c>
      <c r="AC313" s="134">
        <v>0</v>
      </c>
      <c r="AD313" s="134">
        <v>0</v>
      </c>
      <c r="AE313" s="134">
        <v>0</v>
      </c>
      <c r="AF313" s="134">
        <v>0</v>
      </c>
      <c r="AG313" s="134">
        <v>49</v>
      </c>
      <c r="AH313" s="134">
        <v>2</v>
      </c>
      <c r="AI313" s="134">
        <v>0</v>
      </c>
      <c r="AJ313" s="134">
        <v>0</v>
      </c>
      <c r="AK313" s="134">
        <v>0</v>
      </c>
      <c r="AL313" s="134">
        <v>0</v>
      </c>
      <c r="AM313" s="134">
        <v>1</v>
      </c>
      <c r="AN313" s="134">
        <v>1</v>
      </c>
      <c r="AO313" s="134">
        <v>4</v>
      </c>
      <c r="AP313" s="134">
        <v>3</v>
      </c>
      <c r="AQ313" s="134">
        <v>0</v>
      </c>
      <c r="AR313" s="134">
        <v>0</v>
      </c>
      <c r="AS313" s="134">
        <v>0</v>
      </c>
      <c r="AT313" s="134">
        <v>0</v>
      </c>
      <c r="AU313" s="134">
        <v>0</v>
      </c>
      <c r="AV313" s="134">
        <v>1</v>
      </c>
      <c r="AW313" s="134">
        <v>0</v>
      </c>
      <c r="AX313" s="134">
        <v>2</v>
      </c>
      <c r="AY313" s="134">
        <v>0</v>
      </c>
      <c r="AZ313" s="134">
        <v>0</v>
      </c>
      <c r="BA313" s="134">
        <v>4</v>
      </c>
      <c r="BB313" s="134">
        <v>3</v>
      </c>
      <c r="BC313" s="134">
        <v>0</v>
      </c>
      <c r="BD313" s="134">
        <v>0</v>
      </c>
      <c r="BE313" s="134">
        <v>2</v>
      </c>
      <c r="BF313" s="134">
        <v>1</v>
      </c>
      <c r="BG313" s="134">
        <v>0</v>
      </c>
      <c r="BH313" s="134">
        <v>0</v>
      </c>
      <c r="BI313" s="134">
        <v>2</v>
      </c>
      <c r="BJ313" s="134">
        <v>0</v>
      </c>
      <c r="BK313" s="134">
        <v>0</v>
      </c>
      <c r="BL313" s="134">
        <v>0</v>
      </c>
      <c r="BM313" s="134">
        <v>1</v>
      </c>
      <c r="BN313" s="134">
        <v>2</v>
      </c>
      <c r="BO313" s="134">
        <v>0</v>
      </c>
      <c r="BP313" s="134">
        <v>0</v>
      </c>
      <c r="BQ313" s="116"/>
    </row>
    <row r="314" spans="1:69">
      <c r="A314" s="133" t="s">
        <v>565</v>
      </c>
      <c r="B314" s="134">
        <f t="shared" si="6"/>
        <v>77</v>
      </c>
      <c r="C314" s="134">
        <v>0</v>
      </c>
      <c r="D314" s="134">
        <v>0</v>
      </c>
      <c r="E314" s="134">
        <v>0</v>
      </c>
      <c r="F314" s="134">
        <v>0</v>
      </c>
      <c r="G314" s="134">
        <v>0</v>
      </c>
      <c r="H314" s="134">
        <v>0</v>
      </c>
      <c r="I314" s="134">
        <v>0</v>
      </c>
      <c r="J314" s="134">
        <v>0</v>
      </c>
      <c r="K314" s="134">
        <v>0</v>
      </c>
      <c r="L314" s="134">
        <v>0</v>
      </c>
      <c r="M314" s="134">
        <v>0</v>
      </c>
      <c r="N314" s="134">
        <v>0</v>
      </c>
      <c r="O314" s="134">
        <v>0</v>
      </c>
      <c r="P314" s="134">
        <v>0</v>
      </c>
      <c r="Q314" s="134">
        <v>0</v>
      </c>
      <c r="R314" s="134">
        <v>1</v>
      </c>
      <c r="S314" s="134">
        <v>0</v>
      </c>
      <c r="T314" s="134">
        <v>0</v>
      </c>
      <c r="U314" s="134">
        <v>0</v>
      </c>
      <c r="V314" s="134">
        <v>0</v>
      </c>
      <c r="W314" s="134">
        <v>0</v>
      </c>
      <c r="X314" s="134">
        <v>0</v>
      </c>
      <c r="Y314" s="134">
        <v>0</v>
      </c>
      <c r="Z314" s="134">
        <v>0</v>
      </c>
      <c r="AA314" s="134">
        <v>0</v>
      </c>
      <c r="AB314" s="134">
        <v>0</v>
      </c>
      <c r="AC314" s="134">
        <v>1</v>
      </c>
      <c r="AD314" s="134">
        <v>1</v>
      </c>
      <c r="AE314" s="134">
        <v>0</v>
      </c>
      <c r="AF314" s="134">
        <v>0</v>
      </c>
      <c r="AG314" s="134">
        <v>0</v>
      </c>
      <c r="AH314" s="134">
        <v>0</v>
      </c>
      <c r="AI314" s="134">
        <v>0</v>
      </c>
      <c r="AJ314" s="134">
        <v>0</v>
      </c>
      <c r="AK314" s="134">
        <v>0</v>
      </c>
      <c r="AL314" s="134">
        <v>0</v>
      </c>
      <c r="AM314" s="134">
        <v>1</v>
      </c>
      <c r="AN314" s="134">
        <v>9</v>
      </c>
      <c r="AO314" s="134">
        <v>0</v>
      </c>
      <c r="AP314" s="134">
        <v>9</v>
      </c>
      <c r="AQ314" s="134">
        <v>0</v>
      </c>
      <c r="AR314" s="134">
        <v>0</v>
      </c>
      <c r="AS314" s="134">
        <v>4</v>
      </c>
      <c r="AT314" s="134">
        <v>0</v>
      </c>
      <c r="AU314" s="134">
        <v>34</v>
      </c>
      <c r="AV314" s="134">
        <v>0</v>
      </c>
      <c r="AW314" s="134">
        <v>0</v>
      </c>
      <c r="AX314" s="134">
        <v>3</v>
      </c>
      <c r="AY314" s="134">
        <v>0</v>
      </c>
      <c r="AZ314" s="134">
        <v>3</v>
      </c>
      <c r="BA314" s="134">
        <v>1</v>
      </c>
      <c r="BB314" s="134">
        <v>0</v>
      </c>
      <c r="BC314" s="134">
        <v>0</v>
      </c>
      <c r="BD314" s="134">
        <v>0</v>
      </c>
      <c r="BE314" s="134">
        <v>9</v>
      </c>
      <c r="BF314" s="134">
        <v>0</v>
      </c>
      <c r="BG314" s="134">
        <v>0</v>
      </c>
      <c r="BH314" s="134">
        <v>0</v>
      </c>
      <c r="BI314" s="134">
        <v>0</v>
      </c>
      <c r="BJ314" s="134">
        <v>0</v>
      </c>
      <c r="BK314" s="134">
        <v>0</v>
      </c>
      <c r="BL314" s="134">
        <v>0</v>
      </c>
      <c r="BM314" s="134">
        <v>0</v>
      </c>
      <c r="BN314" s="134">
        <v>0</v>
      </c>
      <c r="BO314" s="134">
        <v>1</v>
      </c>
      <c r="BP314" s="134">
        <v>0</v>
      </c>
      <c r="BQ314" s="116"/>
    </row>
    <row r="315" spans="1:69">
      <c r="A315" s="133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16"/>
    </row>
    <row r="316" spans="1:69">
      <c r="A316" s="151" t="s">
        <v>566</v>
      </c>
      <c r="B316" s="152">
        <f>SUM(C316:BP316)</f>
        <v>138</v>
      </c>
      <c r="C316" s="134">
        <v>0</v>
      </c>
      <c r="D316" s="134">
        <v>0</v>
      </c>
      <c r="E316" s="134">
        <v>0</v>
      </c>
      <c r="F316" s="134">
        <v>0</v>
      </c>
      <c r="G316" s="134">
        <v>0</v>
      </c>
      <c r="H316" s="134">
        <v>0</v>
      </c>
      <c r="I316" s="134">
        <v>0</v>
      </c>
      <c r="J316" s="134">
        <v>0</v>
      </c>
      <c r="K316" s="134">
        <v>0</v>
      </c>
      <c r="L316" s="134">
        <v>0</v>
      </c>
      <c r="M316" s="134">
        <v>0</v>
      </c>
      <c r="N316" s="134">
        <v>0</v>
      </c>
      <c r="O316" s="134">
        <v>0</v>
      </c>
      <c r="P316" s="134">
        <v>0</v>
      </c>
      <c r="Q316" s="134">
        <v>0</v>
      </c>
      <c r="R316" s="134">
        <v>0</v>
      </c>
      <c r="S316" s="134">
        <v>0</v>
      </c>
      <c r="T316" s="134">
        <v>0</v>
      </c>
      <c r="U316" s="134">
        <v>0</v>
      </c>
      <c r="V316" s="134">
        <v>0</v>
      </c>
      <c r="W316" s="134">
        <v>0</v>
      </c>
      <c r="X316" s="134">
        <v>0</v>
      </c>
      <c r="Y316" s="134">
        <v>0</v>
      </c>
      <c r="Z316" s="134">
        <v>1</v>
      </c>
      <c r="AA316" s="134">
        <v>0</v>
      </c>
      <c r="AB316" s="134">
        <v>2</v>
      </c>
      <c r="AC316" s="134">
        <v>0</v>
      </c>
      <c r="AD316" s="134">
        <v>10</v>
      </c>
      <c r="AE316" s="134">
        <v>0</v>
      </c>
      <c r="AF316" s="134">
        <v>0</v>
      </c>
      <c r="AG316" s="134">
        <v>1</v>
      </c>
      <c r="AH316" s="134">
        <v>0</v>
      </c>
      <c r="AI316" s="134">
        <v>1</v>
      </c>
      <c r="AJ316" s="134">
        <v>8</v>
      </c>
      <c r="AK316" s="134">
        <v>34</v>
      </c>
      <c r="AL316" s="134">
        <v>2</v>
      </c>
      <c r="AM316" s="134">
        <v>10</v>
      </c>
      <c r="AN316" s="134">
        <v>0</v>
      </c>
      <c r="AO316" s="134">
        <v>1</v>
      </c>
      <c r="AP316" s="134">
        <v>0</v>
      </c>
      <c r="AQ316" s="134">
        <v>0</v>
      </c>
      <c r="AR316" s="134">
        <v>0</v>
      </c>
      <c r="AS316" s="134">
        <v>0</v>
      </c>
      <c r="AT316" s="134">
        <v>2</v>
      </c>
      <c r="AU316" s="134">
        <v>2</v>
      </c>
      <c r="AV316" s="134">
        <v>0</v>
      </c>
      <c r="AW316" s="134">
        <v>0</v>
      </c>
      <c r="AX316" s="134">
        <v>9</v>
      </c>
      <c r="AY316" s="134">
        <v>0</v>
      </c>
      <c r="AZ316" s="134">
        <v>1</v>
      </c>
      <c r="BA316" s="134">
        <v>1</v>
      </c>
      <c r="BB316" s="134">
        <v>0</v>
      </c>
      <c r="BC316" s="134">
        <v>0</v>
      </c>
      <c r="BD316" s="134">
        <v>0</v>
      </c>
      <c r="BE316" s="134">
        <v>0</v>
      </c>
      <c r="BF316" s="134">
        <v>0</v>
      </c>
      <c r="BG316" s="134">
        <v>0</v>
      </c>
      <c r="BH316" s="134">
        <v>0</v>
      </c>
      <c r="BI316" s="134">
        <v>0</v>
      </c>
      <c r="BJ316" s="134">
        <v>36</v>
      </c>
      <c r="BK316" s="134">
        <v>0</v>
      </c>
      <c r="BL316" s="134">
        <v>5</v>
      </c>
      <c r="BM316" s="134">
        <v>0</v>
      </c>
      <c r="BN316" s="134">
        <v>0</v>
      </c>
      <c r="BO316" s="134">
        <v>10</v>
      </c>
      <c r="BP316" s="134">
        <v>2</v>
      </c>
      <c r="BQ316" s="116"/>
    </row>
    <row r="317" spans="1:69">
      <c r="A317" s="133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16"/>
    </row>
    <row r="318" spans="1:69">
      <c r="A318" s="151" t="s">
        <v>567</v>
      </c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16"/>
    </row>
    <row r="319" spans="1:69">
      <c r="A319" s="133" t="s">
        <v>568</v>
      </c>
      <c r="B319" s="134">
        <f>SUM(C319:BP319)</f>
        <v>17</v>
      </c>
      <c r="C319" s="134">
        <v>0</v>
      </c>
      <c r="D319" s="134">
        <v>0</v>
      </c>
      <c r="E319" s="134">
        <v>0</v>
      </c>
      <c r="F319" s="134">
        <v>0</v>
      </c>
      <c r="G319" s="134">
        <v>0</v>
      </c>
      <c r="H319" s="134">
        <v>0</v>
      </c>
      <c r="I319" s="134">
        <v>0</v>
      </c>
      <c r="J319" s="134">
        <v>0</v>
      </c>
      <c r="K319" s="134">
        <v>0</v>
      </c>
      <c r="L319" s="134">
        <v>0</v>
      </c>
      <c r="M319" s="134">
        <v>0</v>
      </c>
      <c r="N319" s="134">
        <v>0</v>
      </c>
      <c r="O319" s="134">
        <v>0</v>
      </c>
      <c r="P319" s="134">
        <v>0</v>
      </c>
      <c r="Q319" s="134">
        <v>1</v>
      </c>
      <c r="R319" s="134">
        <v>1</v>
      </c>
      <c r="S319" s="134">
        <v>0</v>
      </c>
      <c r="T319" s="134">
        <v>0</v>
      </c>
      <c r="U319" s="134">
        <v>0</v>
      </c>
      <c r="V319" s="134">
        <v>0</v>
      </c>
      <c r="W319" s="134">
        <v>0</v>
      </c>
      <c r="X319" s="134">
        <v>0</v>
      </c>
      <c r="Y319" s="134">
        <v>0</v>
      </c>
      <c r="Z319" s="134">
        <v>0</v>
      </c>
      <c r="AA319" s="134">
        <v>0</v>
      </c>
      <c r="AB319" s="134">
        <v>1</v>
      </c>
      <c r="AC319" s="134">
        <v>1</v>
      </c>
      <c r="AD319" s="134">
        <v>0</v>
      </c>
      <c r="AE319" s="134">
        <v>0</v>
      </c>
      <c r="AF319" s="134">
        <v>1</v>
      </c>
      <c r="AG319" s="134">
        <v>0</v>
      </c>
      <c r="AH319" s="134">
        <v>0</v>
      </c>
      <c r="AI319" s="134">
        <v>0</v>
      </c>
      <c r="AJ319" s="134">
        <v>0</v>
      </c>
      <c r="AK319" s="134">
        <v>2</v>
      </c>
      <c r="AL319" s="134">
        <v>0</v>
      </c>
      <c r="AM319" s="134">
        <v>0</v>
      </c>
      <c r="AN319" s="134">
        <v>0</v>
      </c>
      <c r="AO319" s="134">
        <v>0</v>
      </c>
      <c r="AP319" s="134">
        <v>0</v>
      </c>
      <c r="AQ319" s="134">
        <v>0</v>
      </c>
      <c r="AR319" s="134">
        <v>0</v>
      </c>
      <c r="AS319" s="134">
        <v>0</v>
      </c>
      <c r="AT319" s="134">
        <v>1</v>
      </c>
      <c r="AU319" s="134">
        <v>0</v>
      </c>
      <c r="AV319" s="134">
        <v>0</v>
      </c>
      <c r="AW319" s="134">
        <v>0</v>
      </c>
      <c r="AX319" s="134">
        <v>0</v>
      </c>
      <c r="AY319" s="134">
        <v>0</v>
      </c>
      <c r="AZ319" s="134">
        <v>3</v>
      </c>
      <c r="BA319" s="134">
        <v>0</v>
      </c>
      <c r="BB319" s="134">
        <v>1</v>
      </c>
      <c r="BC319" s="134">
        <v>0</v>
      </c>
      <c r="BD319" s="134">
        <v>3</v>
      </c>
      <c r="BE319" s="134">
        <v>0</v>
      </c>
      <c r="BF319" s="134">
        <v>0</v>
      </c>
      <c r="BG319" s="134">
        <v>0</v>
      </c>
      <c r="BH319" s="134">
        <v>0</v>
      </c>
      <c r="BI319" s="134">
        <v>1</v>
      </c>
      <c r="BJ319" s="134">
        <v>1</v>
      </c>
      <c r="BK319" s="134">
        <v>0</v>
      </c>
      <c r="BL319" s="134">
        <v>0</v>
      </c>
      <c r="BM319" s="134">
        <v>0</v>
      </c>
      <c r="BN319" s="134">
        <v>0</v>
      </c>
      <c r="BO319" s="134">
        <v>0</v>
      </c>
      <c r="BP319" s="134">
        <v>0</v>
      </c>
      <c r="BQ319" s="116"/>
    </row>
    <row r="320" spans="1:69">
      <c r="A320" s="137" t="s">
        <v>569</v>
      </c>
      <c r="B320" s="134">
        <f t="shared" ref="B320:B341" si="7">SUM(C320:BP320)</f>
        <v>5</v>
      </c>
      <c r="C320" s="134">
        <v>0</v>
      </c>
      <c r="D320" s="134">
        <v>0</v>
      </c>
      <c r="E320" s="134">
        <v>0</v>
      </c>
      <c r="F320" s="134">
        <v>0</v>
      </c>
      <c r="G320" s="134">
        <v>0</v>
      </c>
      <c r="H320" s="134">
        <v>0</v>
      </c>
      <c r="I320" s="134">
        <v>0</v>
      </c>
      <c r="J320" s="134">
        <v>0</v>
      </c>
      <c r="K320" s="134">
        <v>0</v>
      </c>
      <c r="L320" s="134">
        <v>0</v>
      </c>
      <c r="M320" s="134">
        <v>0</v>
      </c>
      <c r="N320" s="134">
        <v>0</v>
      </c>
      <c r="O320" s="134">
        <v>0</v>
      </c>
      <c r="P320" s="134">
        <v>0</v>
      </c>
      <c r="Q320" s="134">
        <v>0</v>
      </c>
      <c r="R320" s="134">
        <v>1</v>
      </c>
      <c r="S320" s="134">
        <v>0</v>
      </c>
      <c r="T320" s="134">
        <v>0</v>
      </c>
      <c r="U320" s="134">
        <v>0</v>
      </c>
      <c r="V320" s="134">
        <v>0</v>
      </c>
      <c r="W320" s="134">
        <v>0</v>
      </c>
      <c r="X320" s="134">
        <v>0</v>
      </c>
      <c r="Y320" s="134">
        <v>0</v>
      </c>
      <c r="Z320" s="134">
        <v>0</v>
      </c>
      <c r="AA320" s="134">
        <v>1</v>
      </c>
      <c r="AB320" s="134">
        <v>0</v>
      </c>
      <c r="AC320" s="134">
        <v>0</v>
      </c>
      <c r="AD320" s="134">
        <v>0</v>
      </c>
      <c r="AE320" s="134">
        <v>0</v>
      </c>
      <c r="AF320" s="134">
        <v>0</v>
      </c>
      <c r="AG320" s="134">
        <v>0</v>
      </c>
      <c r="AH320" s="134">
        <v>0</v>
      </c>
      <c r="AI320" s="134">
        <v>0</v>
      </c>
      <c r="AJ320" s="134">
        <v>0</v>
      </c>
      <c r="AK320" s="134">
        <v>0</v>
      </c>
      <c r="AL320" s="134">
        <v>0</v>
      </c>
      <c r="AM320" s="134">
        <v>0</v>
      </c>
      <c r="AN320" s="134">
        <v>0</v>
      </c>
      <c r="AO320" s="134">
        <v>0</v>
      </c>
      <c r="AP320" s="134">
        <v>0</v>
      </c>
      <c r="AQ320" s="134">
        <v>0</v>
      </c>
      <c r="AR320" s="134">
        <v>0</v>
      </c>
      <c r="AS320" s="134">
        <v>2</v>
      </c>
      <c r="AT320" s="134">
        <v>0</v>
      </c>
      <c r="AU320" s="134">
        <v>0</v>
      </c>
      <c r="AV320" s="134">
        <v>0</v>
      </c>
      <c r="AW320" s="134">
        <v>1</v>
      </c>
      <c r="AX320" s="134">
        <v>0</v>
      </c>
      <c r="AY320" s="134">
        <v>0</v>
      </c>
      <c r="AZ320" s="134">
        <v>0</v>
      </c>
      <c r="BA320" s="134">
        <v>0</v>
      </c>
      <c r="BB320" s="134">
        <v>0</v>
      </c>
      <c r="BC320" s="134">
        <v>0</v>
      </c>
      <c r="BD320" s="134">
        <v>0</v>
      </c>
      <c r="BE320" s="134">
        <v>0</v>
      </c>
      <c r="BF320" s="134">
        <v>0</v>
      </c>
      <c r="BG320" s="134">
        <v>0</v>
      </c>
      <c r="BH320" s="134">
        <v>0</v>
      </c>
      <c r="BI320" s="134">
        <v>0</v>
      </c>
      <c r="BJ320" s="134">
        <v>0</v>
      </c>
      <c r="BK320" s="134">
        <v>0</v>
      </c>
      <c r="BL320" s="134">
        <v>0</v>
      </c>
      <c r="BM320" s="134">
        <v>0</v>
      </c>
      <c r="BN320" s="134">
        <v>0</v>
      </c>
      <c r="BO320" s="134">
        <v>0</v>
      </c>
      <c r="BP320" s="134">
        <v>0</v>
      </c>
      <c r="BQ320" s="116"/>
    </row>
    <row r="321" spans="1:69">
      <c r="A321" s="137" t="s">
        <v>570</v>
      </c>
      <c r="B321" s="134">
        <f t="shared" si="7"/>
        <v>262</v>
      </c>
      <c r="C321" s="134">
        <v>0</v>
      </c>
      <c r="D321" s="134">
        <v>0</v>
      </c>
      <c r="E321" s="134">
        <v>0</v>
      </c>
      <c r="F321" s="134">
        <v>1</v>
      </c>
      <c r="G321" s="134">
        <v>0</v>
      </c>
      <c r="H321" s="134">
        <v>0</v>
      </c>
      <c r="I321" s="134">
        <v>0</v>
      </c>
      <c r="J321" s="134">
        <v>0</v>
      </c>
      <c r="K321" s="134">
        <v>0</v>
      </c>
      <c r="L321" s="134">
        <v>0</v>
      </c>
      <c r="M321" s="134">
        <v>0</v>
      </c>
      <c r="N321" s="134">
        <v>0</v>
      </c>
      <c r="O321" s="134">
        <v>0</v>
      </c>
      <c r="P321" s="134">
        <v>0</v>
      </c>
      <c r="Q321" s="134">
        <v>40</v>
      </c>
      <c r="R321" s="134">
        <v>48</v>
      </c>
      <c r="S321" s="134">
        <v>0</v>
      </c>
      <c r="T321" s="134">
        <v>0</v>
      </c>
      <c r="U321" s="134">
        <v>0</v>
      </c>
      <c r="V321" s="134">
        <v>1</v>
      </c>
      <c r="W321" s="134">
        <v>0</v>
      </c>
      <c r="X321" s="134">
        <v>2</v>
      </c>
      <c r="Y321" s="134">
        <v>0</v>
      </c>
      <c r="Z321" s="134">
        <v>0</v>
      </c>
      <c r="AA321" s="134">
        <v>48</v>
      </c>
      <c r="AB321" s="134">
        <v>0</v>
      </c>
      <c r="AC321" s="134">
        <v>0</v>
      </c>
      <c r="AD321" s="134">
        <v>1</v>
      </c>
      <c r="AE321" s="134">
        <v>0</v>
      </c>
      <c r="AF321" s="134">
        <v>1</v>
      </c>
      <c r="AG321" s="134">
        <v>0</v>
      </c>
      <c r="AH321" s="134">
        <v>2</v>
      </c>
      <c r="AI321" s="134">
        <v>19</v>
      </c>
      <c r="AJ321" s="134">
        <v>0</v>
      </c>
      <c r="AK321" s="134">
        <v>0</v>
      </c>
      <c r="AL321" s="134">
        <v>0</v>
      </c>
      <c r="AM321" s="134">
        <v>1</v>
      </c>
      <c r="AN321" s="134">
        <v>6</v>
      </c>
      <c r="AO321" s="134">
        <v>6</v>
      </c>
      <c r="AP321" s="134">
        <v>6</v>
      </c>
      <c r="AQ321" s="134">
        <v>2</v>
      </c>
      <c r="AR321" s="134">
        <v>0</v>
      </c>
      <c r="AS321" s="134">
        <v>11</v>
      </c>
      <c r="AT321" s="134">
        <v>0</v>
      </c>
      <c r="AU321" s="134">
        <v>7</v>
      </c>
      <c r="AV321" s="134">
        <v>3</v>
      </c>
      <c r="AW321" s="134">
        <v>3</v>
      </c>
      <c r="AX321" s="134">
        <v>7</v>
      </c>
      <c r="AY321" s="134">
        <v>1</v>
      </c>
      <c r="AZ321" s="134">
        <v>1</v>
      </c>
      <c r="BA321" s="134">
        <v>7</v>
      </c>
      <c r="BB321" s="134">
        <v>0</v>
      </c>
      <c r="BC321" s="134">
        <v>0</v>
      </c>
      <c r="BD321" s="134">
        <v>0</v>
      </c>
      <c r="BE321" s="134">
        <v>0</v>
      </c>
      <c r="BF321" s="134">
        <v>4</v>
      </c>
      <c r="BG321" s="134">
        <v>4</v>
      </c>
      <c r="BH321" s="134">
        <v>1</v>
      </c>
      <c r="BI321" s="134">
        <v>0</v>
      </c>
      <c r="BJ321" s="134">
        <v>0</v>
      </c>
      <c r="BK321" s="134">
        <v>0</v>
      </c>
      <c r="BL321" s="134">
        <v>0</v>
      </c>
      <c r="BM321" s="134">
        <v>6</v>
      </c>
      <c r="BN321" s="134">
        <v>2</v>
      </c>
      <c r="BO321" s="134">
        <v>19</v>
      </c>
      <c r="BP321" s="134">
        <v>2</v>
      </c>
      <c r="BQ321" s="116"/>
    </row>
    <row r="322" spans="1:69">
      <c r="A322" s="137" t="s">
        <v>571</v>
      </c>
      <c r="B322" s="134">
        <f t="shared" si="7"/>
        <v>6</v>
      </c>
      <c r="C322" s="134">
        <v>0</v>
      </c>
      <c r="D322" s="134">
        <v>0</v>
      </c>
      <c r="E322" s="134">
        <v>0</v>
      </c>
      <c r="F322" s="134">
        <v>0</v>
      </c>
      <c r="G322" s="134">
        <v>0</v>
      </c>
      <c r="H322" s="134">
        <v>0</v>
      </c>
      <c r="I322" s="134">
        <v>0</v>
      </c>
      <c r="J322" s="134">
        <v>0</v>
      </c>
      <c r="K322" s="134">
        <v>0</v>
      </c>
      <c r="L322" s="134">
        <v>0</v>
      </c>
      <c r="M322" s="134">
        <v>0</v>
      </c>
      <c r="N322" s="134">
        <v>0</v>
      </c>
      <c r="O322" s="134">
        <v>0</v>
      </c>
      <c r="P322" s="134">
        <v>0</v>
      </c>
      <c r="Q322" s="134">
        <v>0</v>
      </c>
      <c r="R322" s="134">
        <v>0</v>
      </c>
      <c r="S322" s="134">
        <v>0</v>
      </c>
      <c r="T322" s="134">
        <v>0</v>
      </c>
      <c r="U322" s="134">
        <v>0</v>
      </c>
      <c r="V322" s="134">
        <v>0</v>
      </c>
      <c r="W322" s="134">
        <v>0</v>
      </c>
      <c r="X322" s="134">
        <v>0</v>
      </c>
      <c r="Y322" s="134">
        <v>0</v>
      </c>
      <c r="Z322" s="134">
        <v>0</v>
      </c>
      <c r="AA322" s="134">
        <v>0</v>
      </c>
      <c r="AB322" s="134">
        <v>0</v>
      </c>
      <c r="AC322" s="134">
        <v>0</v>
      </c>
      <c r="AD322" s="134">
        <v>0</v>
      </c>
      <c r="AE322" s="134">
        <v>0</v>
      </c>
      <c r="AF322" s="134">
        <v>0</v>
      </c>
      <c r="AG322" s="134">
        <v>0</v>
      </c>
      <c r="AH322" s="134">
        <v>0</v>
      </c>
      <c r="AI322" s="134">
        <v>0</v>
      </c>
      <c r="AJ322" s="134">
        <v>0</v>
      </c>
      <c r="AK322" s="134">
        <v>0</v>
      </c>
      <c r="AL322" s="134">
        <v>0</v>
      </c>
      <c r="AM322" s="134">
        <v>0</v>
      </c>
      <c r="AN322" s="134">
        <v>1</v>
      </c>
      <c r="AO322" s="134">
        <v>0</v>
      </c>
      <c r="AP322" s="134">
        <v>0</v>
      </c>
      <c r="AQ322" s="134">
        <v>0</v>
      </c>
      <c r="AR322" s="134">
        <v>0</v>
      </c>
      <c r="AS322" s="134">
        <v>0</v>
      </c>
      <c r="AT322" s="134">
        <v>0</v>
      </c>
      <c r="AU322" s="134">
        <v>0</v>
      </c>
      <c r="AV322" s="134">
        <v>0</v>
      </c>
      <c r="AW322" s="134">
        <v>2</v>
      </c>
      <c r="AX322" s="134">
        <v>0</v>
      </c>
      <c r="AY322" s="134">
        <v>0</v>
      </c>
      <c r="AZ322" s="134">
        <v>0</v>
      </c>
      <c r="BA322" s="134">
        <v>1</v>
      </c>
      <c r="BB322" s="134">
        <v>0</v>
      </c>
      <c r="BC322" s="134">
        <v>0</v>
      </c>
      <c r="BD322" s="134">
        <v>0</v>
      </c>
      <c r="BE322" s="134">
        <v>0</v>
      </c>
      <c r="BF322" s="134">
        <v>0</v>
      </c>
      <c r="BG322" s="134">
        <v>0</v>
      </c>
      <c r="BH322" s="134">
        <v>0</v>
      </c>
      <c r="BI322" s="134">
        <v>0</v>
      </c>
      <c r="BJ322" s="134">
        <v>0</v>
      </c>
      <c r="BK322" s="134">
        <v>0</v>
      </c>
      <c r="BL322" s="134">
        <v>0</v>
      </c>
      <c r="BM322" s="134">
        <v>0</v>
      </c>
      <c r="BN322" s="134">
        <v>0</v>
      </c>
      <c r="BO322" s="134">
        <v>2</v>
      </c>
      <c r="BP322" s="134">
        <v>0</v>
      </c>
      <c r="BQ322" s="116"/>
    </row>
    <row r="323" spans="1:69">
      <c r="A323" s="137" t="s">
        <v>572</v>
      </c>
      <c r="B323" s="134">
        <f t="shared" si="7"/>
        <v>3</v>
      </c>
      <c r="C323" s="134">
        <v>0</v>
      </c>
      <c r="D323" s="134">
        <v>0</v>
      </c>
      <c r="E323" s="134">
        <v>0</v>
      </c>
      <c r="F323" s="134">
        <v>0</v>
      </c>
      <c r="G323" s="134">
        <v>0</v>
      </c>
      <c r="H323" s="134">
        <v>0</v>
      </c>
      <c r="I323" s="134">
        <v>0</v>
      </c>
      <c r="J323" s="134">
        <v>0</v>
      </c>
      <c r="K323" s="134">
        <v>0</v>
      </c>
      <c r="L323" s="134">
        <v>0</v>
      </c>
      <c r="M323" s="134">
        <v>0</v>
      </c>
      <c r="N323" s="134">
        <v>0</v>
      </c>
      <c r="O323" s="134">
        <v>0</v>
      </c>
      <c r="P323" s="134">
        <v>0</v>
      </c>
      <c r="Q323" s="134">
        <v>0</v>
      </c>
      <c r="R323" s="134">
        <v>0</v>
      </c>
      <c r="S323" s="134">
        <v>0</v>
      </c>
      <c r="T323" s="134">
        <v>0</v>
      </c>
      <c r="U323" s="134">
        <v>0</v>
      </c>
      <c r="V323" s="134">
        <v>0</v>
      </c>
      <c r="W323" s="134">
        <v>0</v>
      </c>
      <c r="X323" s="134">
        <v>0</v>
      </c>
      <c r="Y323" s="134">
        <v>0</v>
      </c>
      <c r="Z323" s="134">
        <v>0</v>
      </c>
      <c r="AA323" s="134">
        <v>0</v>
      </c>
      <c r="AB323" s="134">
        <v>0</v>
      </c>
      <c r="AC323" s="134">
        <v>0</v>
      </c>
      <c r="AD323" s="134">
        <v>0</v>
      </c>
      <c r="AE323" s="134">
        <v>0</v>
      </c>
      <c r="AF323" s="134">
        <v>0</v>
      </c>
      <c r="AG323" s="134">
        <v>0</v>
      </c>
      <c r="AH323" s="134">
        <v>0</v>
      </c>
      <c r="AI323" s="134">
        <v>0</v>
      </c>
      <c r="AJ323" s="134">
        <v>0</v>
      </c>
      <c r="AK323" s="134">
        <v>0</v>
      </c>
      <c r="AL323" s="134">
        <v>0</v>
      </c>
      <c r="AM323" s="134">
        <v>0</v>
      </c>
      <c r="AN323" s="134">
        <v>0</v>
      </c>
      <c r="AO323" s="134">
        <v>0</v>
      </c>
      <c r="AP323" s="134">
        <v>0</v>
      </c>
      <c r="AQ323" s="134">
        <v>0</v>
      </c>
      <c r="AR323" s="134">
        <v>0</v>
      </c>
      <c r="AS323" s="134">
        <v>0</v>
      </c>
      <c r="AT323" s="134">
        <v>0</v>
      </c>
      <c r="AU323" s="134">
        <v>0</v>
      </c>
      <c r="AV323" s="134">
        <v>1</v>
      </c>
      <c r="AW323" s="134">
        <v>0</v>
      </c>
      <c r="AX323" s="134">
        <v>0</v>
      </c>
      <c r="AY323" s="134">
        <v>0</v>
      </c>
      <c r="AZ323" s="134">
        <v>1</v>
      </c>
      <c r="BA323" s="134">
        <v>0</v>
      </c>
      <c r="BB323" s="134">
        <v>0</v>
      </c>
      <c r="BC323" s="134">
        <v>0</v>
      </c>
      <c r="BD323" s="134">
        <v>0</v>
      </c>
      <c r="BE323" s="134">
        <v>0</v>
      </c>
      <c r="BF323" s="134">
        <v>0</v>
      </c>
      <c r="BG323" s="134">
        <v>0</v>
      </c>
      <c r="BH323" s="134">
        <v>0</v>
      </c>
      <c r="BI323" s="134">
        <v>0</v>
      </c>
      <c r="BJ323" s="134">
        <v>0</v>
      </c>
      <c r="BK323" s="134">
        <v>0</v>
      </c>
      <c r="BL323" s="134">
        <v>0</v>
      </c>
      <c r="BM323" s="134">
        <v>1</v>
      </c>
      <c r="BN323" s="134">
        <v>0</v>
      </c>
      <c r="BO323" s="134">
        <v>0</v>
      </c>
      <c r="BP323" s="134">
        <v>0</v>
      </c>
      <c r="BQ323" s="116"/>
    </row>
    <row r="324" spans="1:69">
      <c r="A324" s="137" t="s">
        <v>573</v>
      </c>
      <c r="B324" s="134">
        <f t="shared" si="7"/>
        <v>1</v>
      </c>
      <c r="C324" s="134">
        <v>0</v>
      </c>
      <c r="D324" s="134">
        <v>0</v>
      </c>
      <c r="E324" s="134">
        <v>0</v>
      </c>
      <c r="F324" s="134">
        <v>0</v>
      </c>
      <c r="G324" s="134">
        <v>0</v>
      </c>
      <c r="H324" s="134">
        <v>0</v>
      </c>
      <c r="I324" s="134">
        <v>1</v>
      </c>
      <c r="J324" s="134">
        <v>0</v>
      </c>
      <c r="K324" s="134">
        <v>0</v>
      </c>
      <c r="L324" s="134">
        <v>0</v>
      </c>
      <c r="M324" s="134">
        <v>0</v>
      </c>
      <c r="N324" s="134">
        <v>0</v>
      </c>
      <c r="O324" s="134">
        <v>0</v>
      </c>
      <c r="P324" s="134">
        <v>0</v>
      </c>
      <c r="Q324" s="134">
        <v>0</v>
      </c>
      <c r="R324" s="134">
        <v>0</v>
      </c>
      <c r="S324" s="134">
        <v>0</v>
      </c>
      <c r="T324" s="134">
        <v>0</v>
      </c>
      <c r="U324" s="134">
        <v>0</v>
      </c>
      <c r="V324" s="134">
        <v>0</v>
      </c>
      <c r="W324" s="134">
        <v>0</v>
      </c>
      <c r="X324" s="134">
        <v>0</v>
      </c>
      <c r="Y324" s="134">
        <v>0</v>
      </c>
      <c r="Z324" s="134">
        <v>0</v>
      </c>
      <c r="AA324" s="134">
        <v>0</v>
      </c>
      <c r="AB324" s="134">
        <v>0</v>
      </c>
      <c r="AC324" s="134">
        <v>0</v>
      </c>
      <c r="AD324" s="134">
        <v>0</v>
      </c>
      <c r="AE324" s="134">
        <v>0</v>
      </c>
      <c r="AF324" s="134">
        <v>0</v>
      </c>
      <c r="AG324" s="134">
        <v>0</v>
      </c>
      <c r="AH324" s="134">
        <v>0</v>
      </c>
      <c r="AI324" s="134">
        <v>0</v>
      </c>
      <c r="AJ324" s="134">
        <v>0</v>
      </c>
      <c r="AK324" s="134">
        <v>0</v>
      </c>
      <c r="AL324" s="134">
        <v>0</v>
      </c>
      <c r="AM324" s="134">
        <v>0</v>
      </c>
      <c r="AN324" s="134">
        <v>0</v>
      </c>
      <c r="AO324" s="134">
        <v>0</v>
      </c>
      <c r="AP324" s="134">
        <v>0</v>
      </c>
      <c r="AQ324" s="134">
        <v>0</v>
      </c>
      <c r="AR324" s="134">
        <v>0</v>
      </c>
      <c r="AS324" s="134">
        <v>0</v>
      </c>
      <c r="AT324" s="134">
        <v>0</v>
      </c>
      <c r="AU324" s="134">
        <v>0</v>
      </c>
      <c r="AV324" s="134">
        <v>0</v>
      </c>
      <c r="AW324" s="134">
        <v>0</v>
      </c>
      <c r="AX324" s="134">
        <v>0</v>
      </c>
      <c r="AY324" s="134">
        <v>0</v>
      </c>
      <c r="AZ324" s="134">
        <v>0</v>
      </c>
      <c r="BA324" s="134">
        <v>0</v>
      </c>
      <c r="BB324" s="134">
        <v>0</v>
      </c>
      <c r="BC324" s="134">
        <v>0</v>
      </c>
      <c r="BD324" s="134">
        <v>0</v>
      </c>
      <c r="BE324" s="134">
        <v>0</v>
      </c>
      <c r="BF324" s="134">
        <v>0</v>
      </c>
      <c r="BG324" s="134">
        <v>0</v>
      </c>
      <c r="BH324" s="134">
        <v>0</v>
      </c>
      <c r="BI324" s="134">
        <v>0</v>
      </c>
      <c r="BJ324" s="134">
        <v>0</v>
      </c>
      <c r="BK324" s="134">
        <v>0</v>
      </c>
      <c r="BL324" s="134">
        <v>0</v>
      </c>
      <c r="BM324" s="134">
        <v>0</v>
      </c>
      <c r="BN324" s="134">
        <v>0</v>
      </c>
      <c r="BO324" s="134">
        <v>0</v>
      </c>
      <c r="BP324" s="134">
        <v>0</v>
      </c>
      <c r="BQ324" s="116"/>
    </row>
    <row r="325" spans="1:69">
      <c r="A325" s="137" t="s">
        <v>574</v>
      </c>
      <c r="B325" s="134">
        <f t="shared" si="7"/>
        <v>1</v>
      </c>
      <c r="C325" s="134">
        <v>0</v>
      </c>
      <c r="D325" s="134">
        <v>0</v>
      </c>
      <c r="E325" s="134">
        <v>0</v>
      </c>
      <c r="F325" s="134">
        <v>0</v>
      </c>
      <c r="G325" s="134">
        <v>0</v>
      </c>
      <c r="H325" s="134">
        <v>0</v>
      </c>
      <c r="I325" s="134">
        <v>0</v>
      </c>
      <c r="J325" s="134">
        <v>0</v>
      </c>
      <c r="K325" s="134">
        <v>0</v>
      </c>
      <c r="L325" s="134">
        <v>0</v>
      </c>
      <c r="M325" s="134">
        <v>0</v>
      </c>
      <c r="N325" s="134">
        <v>0</v>
      </c>
      <c r="O325" s="134">
        <v>0</v>
      </c>
      <c r="P325" s="134">
        <v>0</v>
      </c>
      <c r="Q325" s="134">
        <v>0</v>
      </c>
      <c r="R325" s="134">
        <v>0</v>
      </c>
      <c r="S325" s="134">
        <v>0</v>
      </c>
      <c r="T325" s="134">
        <v>0</v>
      </c>
      <c r="U325" s="134">
        <v>0</v>
      </c>
      <c r="V325" s="134">
        <v>0</v>
      </c>
      <c r="W325" s="134">
        <v>0</v>
      </c>
      <c r="X325" s="134">
        <v>0</v>
      </c>
      <c r="Y325" s="134">
        <v>0</v>
      </c>
      <c r="Z325" s="134">
        <v>0</v>
      </c>
      <c r="AA325" s="134">
        <v>0</v>
      </c>
      <c r="AB325" s="134">
        <v>0</v>
      </c>
      <c r="AC325" s="134">
        <v>0</v>
      </c>
      <c r="AD325" s="134">
        <v>0</v>
      </c>
      <c r="AE325" s="134">
        <v>0</v>
      </c>
      <c r="AF325" s="134">
        <v>0</v>
      </c>
      <c r="AG325" s="134">
        <v>0</v>
      </c>
      <c r="AH325" s="134">
        <v>0</v>
      </c>
      <c r="AI325" s="134">
        <v>0</v>
      </c>
      <c r="AJ325" s="134">
        <v>0</v>
      </c>
      <c r="AK325" s="134">
        <v>0</v>
      </c>
      <c r="AL325" s="134">
        <v>0</v>
      </c>
      <c r="AM325" s="134">
        <v>0</v>
      </c>
      <c r="AN325" s="134">
        <v>0</v>
      </c>
      <c r="AO325" s="134">
        <v>0</v>
      </c>
      <c r="AP325" s="134">
        <v>1</v>
      </c>
      <c r="AQ325" s="134">
        <v>0</v>
      </c>
      <c r="AR325" s="134">
        <v>0</v>
      </c>
      <c r="AS325" s="134">
        <v>0</v>
      </c>
      <c r="AT325" s="134">
        <v>0</v>
      </c>
      <c r="AU325" s="134">
        <v>0</v>
      </c>
      <c r="AV325" s="134">
        <v>0</v>
      </c>
      <c r="AW325" s="134">
        <v>0</v>
      </c>
      <c r="AX325" s="134">
        <v>0</v>
      </c>
      <c r="AY325" s="134">
        <v>0</v>
      </c>
      <c r="AZ325" s="134">
        <v>0</v>
      </c>
      <c r="BA325" s="134">
        <v>0</v>
      </c>
      <c r="BB325" s="134">
        <v>0</v>
      </c>
      <c r="BC325" s="134">
        <v>0</v>
      </c>
      <c r="BD325" s="134">
        <v>0</v>
      </c>
      <c r="BE325" s="134">
        <v>0</v>
      </c>
      <c r="BF325" s="134">
        <v>0</v>
      </c>
      <c r="BG325" s="134">
        <v>0</v>
      </c>
      <c r="BH325" s="134">
        <v>0</v>
      </c>
      <c r="BI325" s="134">
        <v>0</v>
      </c>
      <c r="BJ325" s="134">
        <v>0</v>
      </c>
      <c r="BK325" s="134">
        <v>0</v>
      </c>
      <c r="BL325" s="134">
        <v>0</v>
      </c>
      <c r="BM325" s="134">
        <v>0</v>
      </c>
      <c r="BN325" s="134">
        <v>0</v>
      </c>
      <c r="BO325" s="134">
        <v>0</v>
      </c>
      <c r="BP325" s="134">
        <v>0</v>
      </c>
      <c r="BQ325" s="116"/>
    </row>
    <row r="326" spans="1:69">
      <c r="A326" s="137" t="s">
        <v>575</v>
      </c>
      <c r="B326" s="134">
        <f t="shared" si="7"/>
        <v>1</v>
      </c>
      <c r="C326" s="134">
        <v>0</v>
      </c>
      <c r="D326" s="134">
        <v>0</v>
      </c>
      <c r="E326" s="134">
        <v>0</v>
      </c>
      <c r="F326" s="134">
        <v>0</v>
      </c>
      <c r="G326" s="134">
        <v>0</v>
      </c>
      <c r="H326" s="134">
        <v>0</v>
      </c>
      <c r="I326" s="134">
        <v>0</v>
      </c>
      <c r="J326" s="134">
        <v>0</v>
      </c>
      <c r="K326" s="134">
        <v>0</v>
      </c>
      <c r="L326" s="134">
        <v>0</v>
      </c>
      <c r="M326" s="134">
        <v>0</v>
      </c>
      <c r="N326" s="134">
        <v>0</v>
      </c>
      <c r="O326" s="134">
        <v>0</v>
      </c>
      <c r="P326" s="134">
        <v>0</v>
      </c>
      <c r="Q326" s="134">
        <v>0</v>
      </c>
      <c r="R326" s="134">
        <v>0</v>
      </c>
      <c r="S326" s="134">
        <v>0</v>
      </c>
      <c r="T326" s="134">
        <v>0</v>
      </c>
      <c r="U326" s="134">
        <v>0</v>
      </c>
      <c r="V326" s="134">
        <v>0</v>
      </c>
      <c r="W326" s="134">
        <v>0</v>
      </c>
      <c r="X326" s="134">
        <v>0</v>
      </c>
      <c r="Y326" s="134">
        <v>0</v>
      </c>
      <c r="Z326" s="134">
        <v>0</v>
      </c>
      <c r="AA326" s="134">
        <v>0</v>
      </c>
      <c r="AB326" s="134">
        <v>0</v>
      </c>
      <c r="AC326" s="134">
        <v>0</v>
      </c>
      <c r="AD326" s="134">
        <v>0</v>
      </c>
      <c r="AE326" s="134">
        <v>0</v>
      </c>
      <c r="AF326" s="134">
        <v>0</v>
      </c>
      <c r="AG326" s="134">
        <v>0</v>
      </c>
      <c r="AH326" s="134">
        <v>0</v>
      </c>
      <c r="AI326" s="134">
        <v>0</v>
      </c>
      <c r="AJ326" s="134">
        <v>0</v>
      </c>
      <c r="AK326" s="134">
        <v>0</v>
      </c>
      <c r="AL326" s="134">
        <v>0</v>
      </c>
      <c r="AM326" s="134">
        <v>0</v>
      </c>
      <c r="AN326" s="134">
        <v>0</v>
      </c>
      <c r="AO326" s="134">
        <v>0</v>
      </c>
      <c r="AP326" s="134">
        <v>0</v>
      </c>
      <c r="AQ326" s="134">
        <v>0</v>
      </c>
      <c r="AR326" s="134">
        <v>0</v>
      </c>
      <c r="AS326" s="134">
        <v>0</v>
      </c>
      <c r="AT326" s="134">
        <v>0</v>
      </c>
      <c r="AU326" s="134">
        <v>0</v>
      </c>
      <c r="AV326" s="134">
        <v>0</v>
      </c>
      <c r="AW326" s="134">
        <v>0</v>
      </c>
      <c r="AX326" s="134">
        <v>0</v>
      </c>
      <c r="AY326" s="134">
        <v>0</v>
      </c>
      <c r="AZ326" s="134">
        <v>0</v>
      </c>
      <c r="BA326" s="134">
        <v>0</v>
      </c>
      <c r="BB326" s="134">
        <v>0</v>
      </c>
      <c r="BC326" s="134">
        <v>0</v>
      </c>
      <c r="BD326" s="134">
        <v>0</v>
      </c>
      <c r="BE326" s="134">
        <v>0</v>
      </c>
      <c r="BF326" s="134">
        <v>0</v>
      </c>
      <c r="BG326" s="134">
        <v>0</v>
      </c>
      <c r="BH326" s="134">
        <v>0</v>
      </c>
      <c r="BI326" s="134">
        <v>0</v>
      </c>
      <c r="BJ326" s="134">
        <v>0</v>
      </c>
      <c r="BK326" s="134">
        <v>0</v>
      </c>
      <c r="BL326" s="134">
        <v>0</v>
      </c>
      <c r="BM326" s="134">
        <v>1</v>
      </c>
      <c r="BN326" s="134">
        <v>0</v>
      </c>
      <c r="BO326" s="134">
        <v>0</v>
      </c>
      <c r="BP326" s="134">
        <v>0</v>
      </c>
      <c r="BQ326" s="116"/>
    </row>
    <row r="327" spans="1:69">
      <c r="A327" s="137" t="s">
        <v>576</v>
      </c>
      <c r="B327" s="134">
        <f t="shared" si="7"/>
        <v>1</v>
      </c>
      <c r="C327" s="134">
        <v>0</v>
      </c>
      <c r="D327" s="134">
        <v>0</v>
      </c>
      <c r="E327" s="134">
        <v>0</v>
      </c>
      <c r="F327" s="134">
        <v>0</v>
      </c>
      <c r="G327" s="134">
        <v>0</v>
      </c>
      <c r="H327" s="134">
        <v>0</v>
      </c>
      <c r="I327" s="134">
        <v>0</v>
      </c>
      <c r="J327" s="134">
        <v>0</v>
      </c>
      <c r="K327" s="134">
        <v>0</v>
      </c>
      <c r="L327" s="134">
        <v>0</v>
      </c>
      <c r="M327" s="134">
        <v>0</v>
      </c>
      <c r="N327" s="134">
        <v>0</v>
      </c>
      <c r="O327" s="134">
        <v>0</v>
      </c>
      <c r="P327" s="134">
        <v>0</v>
      </c>
      <c r="Q327" s="134">
        <v>0</v>
      </c>
      <c r="R327" s="134">
        <v>0</v>
      </c>
      <c r="S327" s="134">
        <v>0</v>
      </c>
      <c r="T327" s="134">
        <v>0</v>
      </c>
      <c r="U327" s="134">
        <v>0</v>
      </c>
      <c r="V327" s="134">
        <v>0</v>
      </c>
      <c r="W327" s="134">
        <v>0</v>
      </c>
      <c r="X327" s="134">
        <v>0</v>
      </c>
      <c r="Y327" s="134">
        <v>0</v>
      </c>
      <c r="Z327" s="134">
        <v>0</v>
      </c>
      <c r="AA327" s="134">
        <v>1</v>
      </c>
      <c r="AB327" s="134">
        <v>0</v>
      </c>
      <c r="AC327" s="134">
        <v>0</v>
      </c>
      <c r="AD327" s="134">
        <v>0</v>
      </c>
      <c r="AE327" s="134">
        <v>0</v>
      </c>
      <c r="AF327" s="134">
        <v>0</v>
      </c>
      <c r="AG327" s="134">
        <v>0</v>
      </c>
      <c r="AH327" s="134">
        <v>0</v>
      </c>
      <c r="AI327" s="134">
        <v>0</v>
      </c>
      <c r="AJ327" s="134">
        <v>0</v>
      </c>
      <c r="AK327" s="134">
        <v>0</v>
      </c>
      <c r="AL327" s="134">
        <v>0</v>
      </c>
      <c r="AM327" s="134">
        <v>0</v>
      </c>
      <c r="AN327" s="134">
        <v>0</v>
      </c>
      <c r="AO327" s="134">
        <v>0</v>
      </c>
      <c r="AP327" s="134">
        <v>0</v>
      </c>
      <c r="AQ327" s="134">
        <v>0</v>
      </c>
      <c r="AR327" s="134">
        <v>0</v>
      </c>
      <c r="AS327" s="134">
        <v>0</v>
      </c>
      <c r="AT327" s="134">
        <v>0</v>
      </c>
      <c r="AU327" s="134">
        <v>0</v>
      </c>
      <c r="AV327" s="134">
        <v>0</v>
      </c>
      <c r="AW327" s="134">
        <v>0</v>
      </c>
      <c r="AX327" s="134">
        <v>0</v>
      </c>
      <c r="AY327" s="134">
        <v>0</v>
      </c>
      <c r="AZ327" s="134">
        <v>0</v>
      </c>
      <c r="BA327" s="134">
        <v>0</v>
      </c>
      <c r="BB327" s="134">
        <v>0</v>
      </c>
      <c r="BC327" s="134">
        <v>0</v>
      </c>
      <c r="BD327" s="134">
        <v>0</v>
      </c>
      <c r="BE327" s="134">
        <v>0</v>
      </c>
      <c r="BF327" s="134">
        <v>0</v>
      </c>
      <c r="BG327" s="134">
        <v>0</v>
      </c>
      <c r="BH327" s="134">
        <v>0</v>
      </c>
      <c r="BI327" s="134">
        <v>0</v>
      </c>
      <c r="BJ327" s="134">
        <v>0</v>
      </c>
      <c r="BK327" s="134">
        <v>0</v>
      </c>
      <c r="BL327" s="134">
        <v>0</v>
      </c>
      <c r="BM327" s="134">
        <v>0</v>
      </c>
      <c r="BN327" s="134">
        <v>0</v>
      </c>
      <c r="BO327" s="134">
        <v>0</v>
      </c>
      <c r="BP327" s="134">
        <v>0</v>
      </c>
      <c r="BQ327" s="116"/>
    </row>
    <row r="328" spans="1:69">
      <c r="A328" s="137" t="s">
        <v>577</v>
      </c>
      <c r="B328" s="134">
        <f t="shared" si="7"/>
        <v>60</v>
      </c>
      <c r="C328" s="134">
        <v>1</v>
      </c>
      <c r="D328" s="134">
        <v>0</v>
      </c>
      <c r="E328" s="134">
        <v>0</v>
      </c>
      <c r="F328" s="134">
        <v>0</v>
      </c>
      <c r="G328" s="134">
        <v>0</v>
      </c>
      <c r="H328" s="134">
        <v>0</v>
      </c>
      <c r="I328" s="134">
        <v>0</v>
      </c>
      <c r="J328" s="134">
        <v>0</v>
      </c>
      <c r="K328" s="134">
        <v>0</v>
      </c>
      <c r="L328" s="134">
        <v>0</v>
      </c>
      <c r="M328" s="134">
        <v>0</v>
      </c>
      <c r="N328" s="134">
        <v>0</v>
      </c>
      <c r="O328" s="134">
        <v>0</v>
      </c>
      <c r="P328" s="134">
        <v>0</v>
      </c>
      <c r="Q328" s="134">
        <v>5</v>
      </c>
      <c r="R328" s="134">
        <v>5</v>
      </c>
      <c r="S328" s="134">
        <v>0</v>
      </c>
      <c r="T328" s="134">
        <v>0</v>
      </c>
      <c r="U328" s="134">
        <v>0</v>
      </c>
      <c r="V328" s="134">
        <v>0</v>
      </c>
      <c r="W328" s="134">
        <v>0</v>
      </c>
      <c r="X328" s="134">
        <v>0</v>
      </c>
      <c r="Y328" s="134">
        <v>0</v>
      </c>
      <c r="Z328" s="134">
        <v>0</v>
      </c>
      <c r="AA328" s="134">
        <v>8</v>
      </c>
      <c r="AB328" s="134">
        <v>0</v>
      </c>
      <c r="AC328" s="134">
        <v>0</v>
      </c>
      <c r="AD328" s="134">
        <v>0</v>
      </c>
      <c r="AE328" s="134">
        <v>0</v>
      </c>
      <c r="AF328" s="134">
        <v>0</v>
      </c>
      <c r="AG328" s="134">
        <v>0</v>
      </c>
      <c r="AH328" s="134">
        <v>0</v>
      </c>
      <c r="AI328" s="134">
        <v>2</v>
      </c>
      <c r="AJ328" s="134">
        <v>3</v>
      </c>
      <c r="AK328" s="134">
        <v>1</v>
      </c>
      <c r="AL328" s="134">
        <v>1</v>
      </c>
      <c r="AM328" s="134">
        <v>0</v>
      </c>
      <c r="AN328" s="134">
        <v>1</v>
      </c>
      <c r="AO328" s="134">
        <v>7</v>
      </c>
      <c r="AP328" s="134">
        <v>0</v>
      </c>
      <c r="AQ328" s="134">
        <v>2</v>
      </c>
      <c r="AR328" s="134">
        <v>0</v>
      </c>
      <c r="AS328" s="134">
        <v>0</v>
      </c>
      <c r="AT328" s="134">
        <v>0</v>
      </c>
      <c r="AU328" s="134">
        <v>5</v>
      </c>
      <c r="AV328" s="134">
        <v>1</v>
      </c>
      <c r="AW328" s="134">
        <v>0</v>
      </c>
      <c r="AX328" s="134">
        <v>0</v>
      </c>
      <c r="AY328" s="134">
        <v>0</v>
      </c>
      <c r="AZ328" s="134">
        <v>4</v>
      </c>
      <c r="BA328" s="134">
        <v>6</v>
      </c>
      <c r="BB328" s="134">
        <v>0</v>
      </c>
      <c r="BC328" s="134">
        <v>0</v>
      </c>
      <c r="BD328" s="134">
        <v>0</v>
      </c>
      <c r="BE328" s="134">
        <v>0</v>
      </c>
      <c r="BF328" s="134">
        <v>0</v>
      </c>
      <c r="BG328" s="134">
        <v>1</v>
      </c>
      <c r="BH328" s="134">
        <v>0</v>
      </c>
      <c r="BI328" s="134">
        <v>0</v>
      </c>
      <c r="BJ328" s="134">
        <v>0</v>
      </c>
      <c r="BK328" s="134">
        <v>0</v>
      </c>
      <c r="BL328" s="134">
        <v>1</v>
      </c>
      <c r="BM328" s="134">
        <v>6</v>
      </c>
      <c r="BN328" s="134">
        <v>0</v>
      </c>
      <c r="BO328" s="134">
        <v>0</v>
      </c>
      <c r="BP328" s="134">
        <v>0</v>
      </c>
      <c r="BQ328" s="116"/>
    </row>
    <row r="329" spans="1:69">
      <c r="A329" s="137" t="s">
        <v>578</v>
      </c>
      <c r="B329" s="134">
        <f t="shared" si="7"/>
        <v>6</v>
      </c>
      <c r="C329" s="134">
        <v>0</v>
      </c>
      <c r="D329" s="134">
        <v>0</v>
      </c>
      <c r="E329" s="134">
        <v>0</v>
      </c>
      <c r="F329" s="134">
        <v>0</v>
      </c>
      <c r="G329" s="134">
        <v>0</v>
      </c>
      <c r="H329" s="134">
        <v>0</v>
      </c>
      <c r="I329" s="134">
        <v>0</v>
      </c>
      <c r="J329" s="134">
        <v>0</v>
      </c>
      <c r="K329" s="134">
        <v>0</v>
      </c>
      <c r="L329" s="134">
        <v>0</v>
      </c>
      <c r="M329" s="134">
        <v>0</v>
      </c>
      <c r="N329" s="134">
        <v>0</v>
      </c>
      <c r="O329" s="134">
        <v>0</v>
      </c>
      <c r="P329" s="134">
        <v>0</v>
      </c>
      <c r="Q329" s="134">
        <v>0</v>
      </c>
      <c r="R329" s="134">
        <v>1</v>
      </c>
      <c r="S329" s="134">
        <v>0</v>
      </c>
      <c r="T329" s="134">
        <v>0</v>
      </c>
      <c r="U329" s="134">
        <v>0</v>
      </c>
      <c r="V329" s="134">
        <v>0</v>
      </c>
      <c r="W329" s="134">
        <v>0</v>
      </c>
      <c r="X329" s="134">
        <v>0</v>
      </c>
      <c r="Y329" s="134">
        <v>0</v>
      </c>
      <c r="Z329" s="134">
        <v>0</v>
      </c>
      <c r="AA329" s="134">
        <v>2</v>
      </c>
      <c r="AB329" s="134">
        <v>0</v>
      </c>
      <c r="AC329" s="134">
        <v>0</v>
      </c>
      <c r="AD329" s="134">
        <v>0</v>
      </c>
      <c r="AE329" s="134">
        <v>0</v>
      </c>
      <c r="AF329" s="134">
        <v>0</v>
      </c>
      <c r="AG329" s="134">
        <v>0</v>
      </c>
      <c r="AH329" s="134">
        <v>0</v>
      </c>
      <c r="AI329" s="134">
        <v>0</v>
      </c>
      <c r="AJ329" s="134">
        <v>0</v>
      </c>
      <c r="AK329" s="134">
        <v>0</v>
      </c>
      <c r="AL329" s="134">
        <v>0</v>
      </c>
      <c r="AM329" s="134">
        <v>0</v>
      </c>
      <c r="AN329" s="134">
        <v>0</v>
      </c>
      <c r="AO329" s="134">
        <v>0</v>
      </c>
      <c r="AP329" s="134">
        <v>0</v>
      </c>
      <c r="AQ329" s="134">
        <v>0</v>
      </c>
      <c r="AR329" s="134">
        <v>0</v>
      </c>
      <c r="AS329" s="134">
        <v>0</v>
      </c>
      <c r="AT329" s="134">
        <v>0</v>
      </c>
      <c r="AU329" s="134">
        <v>1</v>
      </c>
      <c r="AV329" s="134">
        <v>0</v>
      </c>
      <c r="AW329" s="134">
        <v>0</v>
      </c>
      <c r="AX329" s="134">
        <v>0</v>
      </c>
      <c r="AY329" s="134">
        <v>0</v>
      </c>
      <c r="AZ329" s="134">
        <v>0</v>
      </c>
      <c r="BA329" s="134">
        <v>0</v>
      </c>
      <c r="BB329" s="134">
        <v>0</v>
      </c>
      <c r="BC329" s="134">
        <v>0</v>
      </c>
      <c r="BD329" s="134">
        <v>0</v>
      </c>
      <c r="BE329" s="134">
        <v>0</v>
      </c>
      <c r="BF329" s="134">
        <v>0</v>
      </c>
      <c r="BG329" s="134">
        <v>0</v>
      </c>
      <c r="BH329" s="134">
        <v>0</v>
      </c>
      <c r="BI329" s="134">
        <v>0</v>
      </c>
      <c r="BJ329" s="134">
        <v>0</v>
      </c>
      <c r="BK329" s="134">
        <v>0</v>
      </c>
      <c r="BL329" s="134">
        <v>0</v>
      </c>
      <c r="BM329" s="134">
        <v>1</v>
      </c>
      <c r="BN329" s="134">
        <v>0</v>
      </c>
      <c r="BO329" s="134">
        <v>1</v>
      </c>
      <c r="BP329" s="134">
        <v>0</v>
      </c>
      <c r="BQ329" s="116"/>
    </row>
    <row r="330" spans="1:69">
      <c r="A330" s="137" t="s">
        <v>579</v>
      </c>
      <c r="B330" s="134">
        <f t="shared" si="7"/>
        <v>2</v>
      </c>
      <c r="C330" s="134">
        <v>0</v>
      </c>
      <c r="D330" s="134">
        <v>0</v>
      </c>
      <c r="E330" s="134">
        <v>0</v>
      </c>
      <c r="F330" s="134">
        <v>0</v>
      </c>
      <c r="G330" s="134">
        <v>0</v>
      </c>
      <c r="H330" s="134">
        <v>0</v>
      </c>
      <c r="I330" s="134">
        <v>0</v>
      </c>
      <c r="J330" s="134">
        <v>0</v>
      </c>
      <c r="K330" s="134">
        <v>0</v>
      </c>
      <c r="L330" s="134">
        <v>0</v>
      </c>
      <c r="M330" s="134">
        <v>0</v>
      </c>
      <c r="N330" s="134">
        <v>0</v>
      </c>
      <c r="O330" s="134">
        <v>0</v>
      </c>
      <c r="P330" s="134">
        <v>0</v>
      </c>
      <c r="Q330" s="134">
        <v>0</v>
      </c>
      <c r="R330" s="134">
        <v>0</v>
      </c>
      <c r="S330" s="134">
        <v>0</v>
      </c>
      <c r="T330" s="134">
        <v>0</v>
      </c>
      <c r="U330" s="134">
        <v>0</v>
      </c>
      <c r="V330" s="134">
        <v>0</v>
      </c>
      <c r="W330" s="134">
        <v>0</v>
      </c>
      <c r="X330" s="134">
        <v>0</v>
      </c>
      <c r="Y330" s="134">
        <v>0</v>
      </c>
      <c r="Z330" s="134">
        <v>0</v>
      </c>
      <c r="AA330" s="134">
        <v>0</v>
      </c>
      <c r="AB330" s="134">
        <v>0</v>
      </c>
      <c r="AC330" s="134">
        <v>0</v>
      </c>
      <c r="AD330" s="134">
        <v>0</v>
      </c>
      <c r="AE330" s="134">
        <v>0</v>
      </c>
      <c r="AF330" s="134">
        <v>0</v>
      </c>
      <c r="AG330" s="134">
        <v>0</v>
      </c>
      <c r="AH330" s="134">
        <v>0</v>
      </c>
      <c r="AI330" s="134">
        <v>0</v>
      </c>
      <c r="AJ330" s="134">
        <v>0</v>
      </c>
      <c r="AK330" s="134">
        <v>0</v>
      </c>
      <c r="AL330" s="134">
        <v>0</v>
      </c>
      <c r="AM330" s="134">
        <v>0</v>
      </c>
      <c r="AN330" s="134">
        <v>0</v>
      </c>
      <c r="AO330" s="134">
        <v>0</v>
      </c>
      <c r="AP330" s="134">
        <v>0</v>
      </c>
      <c r="AQ330" s="134">
        <v>0</v>
      </c>
      <c r="AR330" s="134">
        <v>0</v>
      </c>
      <c r="AS330" s="134">
        <v>0</v>
      </c>
      <c r="AT330" s="134">
        <v>0</v>
      </c>
      <c r="AU330" s="134">
        <v>0</v>
      </c>
      <c r="AV330" s="134">
        <v>0</v>
      </c>
      <c r="AW330" s="134">
        <v>0</v>
      </c>
      <c r="AX330" s="134">
        <v>0</v>
      </c>
      <c r="AY330" s="134">
        <v>0</v>
      </c>
      <c r="AZ330" s="134">
        <v>0</v>
      </c>
      <c r="BA330" s="134">
        <v>0</v>
      </c>
      <c r="BB330" s="134">
        <v>0</v>
      </c>
      <c r="BC330" s="134">
        <v>0</v>
      </c>
      <c r="BD330" s="134">
        <v>0</v>
      </c>
      <c r="BE330" s="134">
        <v>0</v>
      </c>
      <c r="BF330" s="134">
        <v>0</v>
      </c>
      <c r="BG330" s="134">
        <v>0</v>
      </c>
      <c r="BH330" s="134">
        <v>0</v>
      </c>
      <c r="BI330" s="134">
        <v>0</v>
      </c>
      <c r="BJ330" s="134">
        <v>0</v>
      </c>
      <c r="BK330" s="134">
        <v>0</v>
      </c>
      <c r="BL330" s="134">
        <v>0</v>
      </c>
      <c r="BM330" s="134">
        <v>1</v>
      </c>
      <c r="BN330" s="134">
        <v>0</v>
      </c>
      <c r="BO330" s="134">
        <v>1</v>
      </c>
      <c r="BP330" s="134">
        <v>0</v>
      </c>
      <c r="BQ330" s="116"/>
    </row>
    <row r="331" spans="1:69">
      <c r="A331" s="137" t="s">
        <v>580</v>
      </c>
      <c r="B331" s="134">
        <f t="shared" si="7"/>
        <v>1</v>
      </c>
      <c r="C331" s="134">
        <v>0</v>
      </c>
      <c r="D331" s="134">
        <v>0</v>
      </c>
      <c r="E331" s="134">
        <v>0</v>
      </c>
      <c r="F331" s="134">
        <v>0</v>
      </c>
      <c r="G331" s="134">
        <v>0</v>
      </c>
      <c r="H331" s="134">
        <v>0</v>
      </c>
      <c r="I331" s="134">
        <v>0</v>
      </c>
      <c r="J331" s="134">
        <v>0</v>
      </c>
      <c r="K331" s="134">
        <v>0</v>
      </c>
      <c r="L331" s="134">
        <v>0</v>
      </c>
      <c r="M331" s="134">
        <v>0</v>
      </c>
      <c r="N331" s="134">
        <v>0</v>
      </c>
      <c r="O331" s="134">
        <v>0</v>
      </c>
      <c r="P331" s="134">
        <v>0</v>
      </c>
      <c r="Q331" s="134">
        <v>0</v>
      </c>
      <c r="R331" s="134">
        <v>0</v>
      </c>
      <c r="S331" s="134">
        <v>0</v>
      </c>
      <c r="T331" s="134">
        <v>0</v>
      </c>
      <c r="U331" s="134">
        <v>0</v>
      </c>
      <c r="V331" s="134">
        <v>0</v>
      </c>
      <c r="W331" s="134">
        <v>0</v>
      </c>
      <c r="X331" s="134">
        <v>0</v>
      </c>
      <c r="Y331" s="134">
        <v>0</v>
      </c>
      <c r="Z331" s="134">
        <v>0</v>
      </c>
      <c r="AA331" s="134">
        <v>0</v>
      </c>
      <c r="AB331" s="134">
        <v>0</v>
      </c>
      <c r="AC331" s="134">
        <v>0</v>
      </c>
      <c r="AD331" s="134">
        <v>0</v>
      </c>
      <c r="AE331" s="134">
        <v>0</v>
      </c>
      <c r="AF331" s="134">
        <v>0</v>
      </c>
      <c r="AG331" s="134">
        <v>1</v>
      </c>
      <c r="AH331" s="134">
        <v>0</v>
      </c>
      <c r="AI331" s="134">
        <v>0</v>
      </c>
      <c r="AJ331" s="134">
        <v>0</v>
      </c>
      <c r="AK331" s="134">
        <v>0</v>
      </c>
      <c r="AL331" s="134">
        <v>0</v>
      </c>
      <c r="AM331" s="134">
        <v>0</v>
      </c>
      <c r="AN331" s="134">
        <v>0</v>
      </c>
      <c r="AO331" s="134">
        <v>0</v>
      </c>
      <c r="AP331" s="134">
        <v>0</v>
      </c>
      <c r="AQ331" s="134">
        <v>0</v>
      </c>
      <c r="AR331" s="134">
        <v>0</v>
      </c>
      <c r="AS331" s="134">
        <v>0</v>
      </c>
      <c r="AT331" s="134">
        <v>0</v>
      </c>
      <c r="AU331" s="134">
        <v>0</v>
      </c>
      <c r="AV331" s="134">
        <v>0</v>
      </c>
      <c r="AW331" s="134">
        <v>0</v>
      </c>
      <c r="AX331" s="134">
        <v>0</v>
      </c>
      <c r="AY331" s="134">
        <v>0</v>
      </c>
      <c r="AZ331" s="134">
        <v>0</v>
      </c>
      <c r="BA331" s="134">
        <v>0</v>
      </c>
      <c r="BB331" s="134">
        <v>0</v>
      </c>
      <c r="BC331" s="134">
        <v>0</v>
      </c>
      <c r="BD331" s="134">
        <v>0</v>
      </c>
      <c r="BE331" s="134">
        <v>0</v>
      </c>
      <c r="BF331" s="134">
        <v>0</v>
      </c>
      <c r="BG331" s="134">
        <v>0</v>
      </c>
      <c r="BH331" s="134">
        <v>0</v>
      </c>
      <c r="BI331" s="134">
        <v>0</v>
      </c>
      <c r="BJ331" s="134">
        <v>0</v>
      </c>
      <c r="BK331" s="134">
        <v>0</v>
      </c>
      <c r="BL331" s="134">
        <v>0</v>
      </c>
      <c r="BM331" s="134">
        <v>0</v>
      </c>
      <c r="BN331" s="134">
        <v>0</v>
      </c>
      <c r="BO331" s="134">
        <v>0</v>
      </c>
      <c r="BP331" s="134">
        <v>0</v>
      </c>
      <c r="BQ331" s="116"/>
    </row>
    <row r="332" spans="1:69">
      <c r="A332" s="137" t="s">
        <v>581</v>
      </c>
      <c r="B332" s="134">
        <f t="shared" si="7"/>
        <v>10</v>
      </c>
      <c r="C332" s="134">
        <v>0</v>
      </c>
      <c r="D332" s="134">
        <v>0</v>
      </c>
      <c r="E332" s="134">
        <v>0</v>
      </c>
      <c r="F332" s="134">
        <v>0</v>
      </c>
      <c r="G332" s="134">
        <v>0</v>
      </c>
      <c r="H332" s="134">
        <v>0</v>
      </c>
      <c r="I332" s="134">
        <v>0</v>
      </c>
      <c r="J332" s="134">
        <v>0</v>
      </c>
      <c r="K332" s="134">
        <v>0</v>
      </c>
      <c r="L332" s="134">
        <v>0</v>
      </c>
      <c r="M332" s="134">
        <v>0</v>
      </c>
      <c r="N332" s="134">
        <v>0</v>
      </c>
      <c r="O332" s="134">
        <v>0</v>
      </c>
      <c r="P332" s="134">
        <v>0</v>
      </c>
      <c r="Q332" s="134">
        <v>0</v>
      </c>
      <c r="R332" s="134">
        <v>1</v>
      </c>
      <c r="S332" s="134">
        <v>0</v>
      </c>
      <c r="T332" s="134">
        <v>0</v>
      </c>
      <c r="U332" s="134">
        <v>0</v>
      </c>
      <c r="V332" s="134">
        <v>0</v>
      </c>
      <c r="W332" s="134">
        <v>0</v>
      </c>
      <c r="X332" s="134">
        <v>1</v>
      </c>
      <c r="Y332" s="134">
        <v>0</v>
      </c>
      <c r="Z332" s="134">
        <v>0</v>
      </c>
      <c r="AA332" s="134">
        <v>1</v>
      </c>
      <c r="AB332" s="134">
        <v>0</v>
      </c>
      <c r="AC332" s="134">
        <v>2</v>
      </c>
      <c r="AD332" s="134">
        <v>0</v>
      </c>
      <c r="AE332" s="134">
        <v>0</v>
      </c>
      <c r="AF332" s="134">
        <v>1</v>
      </c>
      <c r="AG332" s="134">
        <v>0</v>
      </c>
      <c r="AH332" s="134">
        <v>0</v>
      </c>
      <c r="AI332" s="134">
        <v>0</v>
      </c>
      <c r="AJ332" s="134">
        <v>1</v>
      </c>
      <c r="AK332" s="134">
        <v>0</v>
      </c>
      <c r="AL332" s="134">
        <v>0</v>
      </c>
      <c r="AM332" s="134">
        <v>0</v>
      </c>
      <c r="AN332" s="134">
        <v>0</v>
      </c>
      <c r="AO332" s="134">
        <v>0</v>
      </c>
      <c r="AP332" s="134">
        <v>0</v>
      </c>
      <c r="AQ332" s="134">
        <v>0</v>
      </c>
      <c r="AR332" s="134">
        <v>0</v>
      </c>
      <c r="AS332" s="134">
        <v>2</v>
      </c>
      <c r="AT332" s="134">
        <v>0</v>
      </c>
      <c r="AU332" s="134">
        <v>0</v>
      </c>
      <c r="AV332" s="134">
        <v>0</v>
      </c>
      <c r="AW332" s="134">
        <v>0</v>
      </c>
      <c r="AX332" s="134">
        <v>0</v>
      </c>
      <c r="AY332" s="134">
        <v>0</v>
      </c>
      <c r="AZ332" s="134">
        <v>0</v>
      </c>
      <c r="BA332" s="134">
        <v>0</v>
      </c>
      <c r="BB332" s="134">
        <v>0</v>
      </c>
      <c r="BC332" s="134">
        <v>0</v>
      </c>
      <c r="BD332" s="134">
        <v>0</v>
      </c>
      <c r="BE332" s="134">
        <v>0</v>
      </c>
      <c r="BF332" s="134">
        <v>0</v>
      </c>
      <c r="BG332" s="134">
        <v>0</v>
      </c>
      <c r="BH332" s="134">
        <v>0</v>
      </c>
      <c r="BI332" s="134">
        <v>0</v>
      </c>
      <c r="BJ332" s="134">
        <v>0</v>
      </c>
      <c r="BK332" s="134">
        <v>0</v>
      </c>
      <c r="BL332" s="134">
        <v>0</v>
      </c>
      <c r="BM332" s="134">
        <v>0</v>
      </c>
      <c r="BN332" s="134">
        <v>0</v>
      </c>
      <c r="BO332" s="134">
        <v>1</v>
      </c>
      <c r="BP332" s="134">
        <v>0</v>
      </c>
      <c r="BQ332" s="116"/>
    </row>
    <row r="333" spans="1:69">
      <c r="A333" s="137" t="s">
        <v>582</v>
      </c>
      <c r="B333" s="134">
        <f t="shared" si="7"/>
        <v>3</v>
      </c>
      <c r="C333" s="134">
        <v>0</v>
      </c>
      <c r="D333" s="134">
        <v>0</v>
      </c>
      <c r="E333" s="134">
        <v>0</v>
      </c>
      <c r="F333" s="134">
        <v>0</v>
      </c>
      <c r="G333" s="134">
        <v>0</v>
      </c>
      <c r="H333" s="134">
        <v>0</v>
      </c>
      <c r="I333" s="134">
        <v>0</v>
      </c>
      <c r="J333" s="134">
        <v>0</v>
      </c>
      <c r="K333" s="134">
        <v>0</v>
      </c>
      <c r="L333" s="134">
        <v>0</v>
      </c>
      <c r="M333" s="134">
        <v>0</v>
      </c>
      <c r="N333" s="134">
        <v>0</v>
      </c>
      <c r="O333" s="134">
        <v>0</v>
      </c>
      <c r="P333" s="134">
        <v>0</v>
      </c>
      <c r="Q333" s="134">
        <v>0</v>
      </c>
      <c r="R333" s="134">
        <v>1</v>
      </c>
      <c r="S333" s="134">
        <v>0</v>
      </c>
      <c r="T333" s="134">
        <v>0</v>
      </c>
      <c r="U333" s="134">
        <v>0</v>
      </c>
      <c r="V333" s="134">
        <v>0</v>
      </c>
      <c r="W333" s="134">
        <v>0</v>
      </c>
      <c r="X333" s="134">
        <v>0</v>
      </c>
      <c r="Y333" s="134">
        <v>0</v>
      </c>
      <c r="Z333" s="134">
        <v>0</v>
      </c>
      <c r="AA333" s="134">
        <v>1</v>
      </c>
      <c r="AB333" s="134">
        <v>0</v>
      </c>
      <c r="AC333" s="134">
        <v>0</v>
      </c>
      <c r="AD333" s="134">
        <v>0</v>
      </c>
      <c r="AE333" s="134">
        <v>0</v>
      </c>
      <c r="AF333" s="134">
        <v>0</v>
      </c>
      <c r="AG333" s="134">
        <v>0</v>
      </c>
      <c r="AH333" s="134">
        <v>0</v>
      </c>
      <c r="AI333" s="134">
        <v>0</v>
      </c>
      <c r="AJ333" s="134">
        <v>0</v>
      </c>
      <c r="AK333" s="134">
        <v>0</v>
      </c>
      <c r="AL333" s="134">
        <v>0</v>
      </c>
      <c r="AM333" s="134">
        <v>0</v>
      </c>
      <c r="AN333" s="134">
        <v>0</v>
      </c>
      <c r="AO333" s="134">
        <v>0</v>
      </c>
      <c r="AP333" s="134">
        <v>1</v>
      </c>
      <c r="AQ333" s="134">
        <v>0</v>
      </c>
      <c r="AR333" s="134">
        <v>0</v>
      </c>
      <c r="AS333" s="134">
        <v>0</v>
      </c>
      <c r="AT333" s="134">
        <v>0</v>
      </c>
      <c r="AU333" s="134">
        <v>0</v>
      </c>
      <c r="AV333" s="134">
        <v>0</v>
      </c>
      <c r="AW333" s="134">
        <v>0</v>
      </c>
      <c r="AX333" s="134">
        <v>0</v>
      </c>
      <c r="AY333" s="134">
        <v>0</v>
      </c>
      <c r="AZ333" s="134">
        <v>0</v>
      </c>
      <c r="BA333" s="134">
        <v>0</v>
      </c>
      <c r="BB333" s="134">
        <v>0</v>
      </c>
      <c r="BC333" s="134">
        <v>0</v>
      </c>
      <c r="BD333" s="134">
        <v>0</v>
      </c>
      <c r="BE333" s="134">
        <v>0</v>
      </c>
      <c r="BF333" s="134">
        <v>0</v>
      </c>
      <c r="BG333" s="134">
        <v>0</v>
      </c>
      <c r="BH333" s="134">
        <v>0</v>
      </c>
      <c r="BI333" s="134">
        <v>0</v>
      </c>
      <c r="BJ333" s="134">
        <v>0</v>
      </c>
      <c r="BK333" s="134">
        <v>0</v>
      </c>
      <c r="BL333" s="134">
        <v>0</v>
      </c>
      <c r="BM333" s="134">
        <v>0</v>
      </c>
      <c r="BN333" s="134">
        <v>0</v>
      </c>
      <c r="BO333" s="134">
        <v>0</v>
      </c>
      <c r="BP333" s="134">
        <v>0</v>
      </c>
      <c r="BQ333" s="116"/>
    </row>
    <row r="334" spans="1:69">
      <c r="A334" s="148" t="s">
        <v>583</v>
      </c>
      <c r="B334" s="134">
        <f t="shared" si="7"/>
        <v>19</v>
      </c>
      <c r="C334" s="134">
        <v>0</v>
      </c>
      <c r="D334" s="134">
        <v>0</v>
      </c>
      <c r="E334" s="134">
        <v>1</v>
      </c>
      <c r="F334" s="134">
        <v>2</v>
      </c>
      <c r="G334" s="134">
        <v>0</v>
      </c>
      <c r="H334" s="134">
        <v>0</v>
      </c>
      <c r="I334" s="134">
        <v>0</v>
      </c>
      <c r="J334" s="134">
        <v>1</v>
      </c>
      <c r="K334" s="134">
        <v>0</v>
      </c>
      <c r="L334" s="134">
        <v>0</v>
      </c>
      <c r="M334" s="134">
        <v>0</v>
      </c>
      <c r="N334" s="134">
        <v>0</v>
      </c>
      <c r="O334" s="134">
        <v>0</v>
      </c>
      <c r="P334" s="134">
        <v>2</v>
      </c>
      <c r="Q334" s="134">
        <v>0</v>
      </c>
      <c r="R334" s="134">
        <v>11</v>
      </c>
      <c r="S334" s="134">
        <v>0</v>
      </c>
      <c r="T334" s="134">
        <v>0</v>
      </c>
      <c r="U334" s="134">
        <v>0</v>
      </c>
      <c r="V334" s="134">
        <v>0</v>
      </c>
      <c r="W334" s="134">
        <v>0</v>
      </c>
      <c r="X334" s="134">
        <v>0</v>
      </c>
      <c r="Y334" s="134">
        <v>0</v>
      </c>
      <c r="Z334" s="134">
        <v>0</v>
      </c>
      <c r="AA334" s="134">
        <v>1</v>
      </c>
      <c r="AB334" s="134">
        <v>0</v>
      </c>
      <c r="AC334" s="134">
        <v>0</v>
      </c>
      <c r="AD334" s="134">
        <v>0</v>
      </c>
      <c r="AE334" s="134">
        <v>0</v>
      </c>
      <c r="AF334" s="134">
        <v>0</v>
      </c>
      <c r="AG334" s="134">
        <v>0</v>
      </c>
      <c r="AH334" s="134">
        <v>0</v>
      </c>
      <c r="AI334" s="134">
        <v>0</v>
      </c>
      <c r="AJ334" s="134">
        <v>0</v>
      </c>
      <c r="AK334" s="134">
        <v>0</v>
      </c>
      <c r="AL334" s="134">
        <v>0</v>
      </c>
      <c r="AM334" s="134">
        <v>0</v>
      </c>
      <c r="AN334" s="134">
        <v>0</v>
      </c>
      <c r="AO334" s="134">
        <v>0</v>
      </c>
      <c r="AP334" s="134">
        <v>0</v>
      </c>
      <c r="AQ334" s="134">
        <v>0</v>
      </c>
      <c r="AR334" s="134">
        <v>0</v>
      </c>
      <c r="AS334" s="134">
        <v>0</v>
      </c>
      <c r="AT334" s="134">
        <v>0</v>
      </c>
      <c r="AU334" s="134">
        <v>0</v>
      </c>
      <c r="AV334" s="134">
        <v>0</v>
      </c>
      <c r="AW334" s="134">
        <v>0</v>
      </c>
      <c r="AX334" s="134">
        <v>0</v>
      </c>
      <c r="AY334" s="134">
        <v>0</v>
      </c>
      <c r="AZ334" s="134">
        <v>0</v>
      </c>
      <c r="BA334" s="134">
        <v>0</v>
      </c>
      <c r="BB334" s="134">
        <v>0</v>
      </c>
      <c r="BC334" s="134">
        <v>0</v>
      </c>
      <c r="BD334" s="134">
        <v>0</v>
      </c>
      <c r="BE334" s="134">
        <v>0</v>
      </c>
      <c r="BF334" s="134">
        <v>0</v>
      </c>
      <c r="BG334" s="134">
        <v>0</v>
      </c>
      <c r="BH334" s="134">
        <v>0</v>
      </c>
      <c r="BI334" s="134">
        <v>0</v>
      </c>
      <c r="BJ334" s="134">
        <v>0</v>
      </c>
      <c r="BK334" s="134">
        <v>0</v>
      </c>
      <c r="BL334" s="134">
        <v>0</v>
      </c>
      <c r="BM334" s="134">
        <v>0</v>
      </c>
      <c r="BN334" s="134">
        <v>0</v>
      </c>
      <c r="BO334" s="134">
        <v>1</v>
      </c>
      <c r="BP334" s="134">
        <v>0</v>
      </c>
      <c r="BQ334" s="116"/>
    </row>
    <row r="335" spans="1:69">
      <c r="A335" s="137" t="s">
        <v>584</v>
      </c>
      <c r="B335" s="134">
        <f t="shared" si="7"/>
        <v>8</v>
      </c>
      <c r="C335" s="134">
        <v>0</v>
      </c>
      <c r="D335" s="134">
        <v>0</v>
      </c>
      <c r="E335" s="134">
        <v>0</v>
      </c>
      <c r="F335" s="134">
        <v>0</v>
      </c>
      <c r="G335" s="134">
        <v>0</v>
      </c>
      <c r="H335" s="134">
        <v>0</v>
      </c>
      <c r="I335" s="134">
        <v>0</v>
      </c>
      <c r="J335" s="134">
        <v>0</v>
      </c>
      <c r="K335" s="134">
        <v>0</v>
      </c>
      <c r="L335" s="134">
        <v>0</v>
      </c>
      <c r="M335" s="134">
        <v>0</v>
      </c>
      <c r="N335" s="134">
        <v>0</v>
      </c>
      <c r="O335" s="134">
        <v>0</v>
      </c>
      <c r="P335" s="134">
        <v>0</v>
      </c>
      <c r="Q335" s="134">
        <v>0</v>
      </c>
      <c r="R335" s="134">
        <v>1</v>
      </c>
      <c r="S335" s="134">
        <v>0</v>
      </c>
      <c r="T335" s="134">
        <v>0</v>
      </c>
      <c r="U335" s="134">
        <v>0</v>
      </c>
      <c r="V335" s="134">
        <v>0</v>
      </c>
      <c r="W335" s="134">
        <v>0</v>
      </c>
      <c r="X335" s="134">
        <v>0</v>
      </c>
      <c r="Y335" s="134">
        <v>0</v>
      </c>
      <c r="Z335" s="134">
        <v>0</v>
      </c>
      <c r="AA335" s="134">
        <v>1</v>
      </c>
      <c r="AB335" s="134">
        <v>0</v>
      </c>
      <c r="AC335" s="134">
        <v>0</v>
      </c>
      <c r="AD335" s="134">
        <v>0</v>
      </c>
      <c r="AE335" s="134">
        <v>0</v>
      </c>
      <c r="AF335" s="134">
        <v>0</v>
      </c>
      <c r="AG335" s="134">
        <v>0</v>
      </c>
      <c r="AH335" s="134">
        <v>0</v>
      </c>
      <c r="AI335" s="134">
        <v>0</v>
      </c>
      <c r="AJ335" s="134">
        <v>0</v>
      </c>
      <c r="AK335" s="134">
        <v>0</v>
      </c>
      <c r="AL335" s="134">
        <v>0</v>
      </c>
      <c r="AM335" s="134">
        <v>0</v>
      </c>
      <c r="AN335" s="134">
        <v>0</v>
      </c>
      <c r="AO335" s="134">
        <v>0</v>
      </c>
      <c r="AP335" s="134">
        <v>0</v>
      </c>
      <c r="AQ335" s="134">
        <v>0</v>
      </c>
      <c r="AR335" s="134">
        <v>0</v>
      </c>
      <c r="AS335" s="134">
        <v>3</v>
      </c>
      <c r="AT335" s="134">
        <v>0</v>
      </c>
      <c r="AU335" s="134">
        <v>0</v>
      </c>
      <c r="AV335" s="134">
        <v>1</v>
      </c>
      <c r="AW335" s="134">
        <v>0</v>
      </c>
      <c r="AX335" s="134">
        <v>0</v>
      </c>
      <c r="AY335" s="134">
        <v>0</v>
      </c>
      <c r="AZ335" s="134">
        <v>0</v>
      </c>
      <c r="BA335" s="134">
        <v>0</v>
      </c>
      <c r="BB335" s="134">
        <v>0</v>
      </c>
      <c r="BC335" s="134">
        <v>0</v>
      </c>
      <c r="BD335" s="134">
        <v>0</v>
      </c>
      <c r="BE335" s="134">
        <v>0</v>
      </c>
      <c r="BF335" s="134">
        <v>1</v>
      </c>
      <c r="BG335" s="134">
        <v>0</v>
      </c>
      <c r="BH335" s="134">
        <v>0</v>
      </c>
      <c r="BI335" s="134">
        <v>0</v>
      </c>
      <c r="BJ335" s="134">
        <v>0</v>
      </c>
      <c r="BK335" s="134">
        <v>0</v>
      </c>
      <c r="BL335" s="134">
        <v>0</v>
      </c>
      <c r="BM335" s="134">
        <v>0</v>
      </c>
      <c r="BN335" s="134">
        <v>0</v>
      </c>
      <c r="BO335" s="134">
        <v>1</v>
      </c>
      <c r="BP335" s="134">
        <v>0</v>
      </c>
      <c r="BQ335" s="116"/>
    </row>
    <row r="336" spans="1:69">
      <c r="A336" s="137" t="s">
        <v>585</v>
      </c>
      <c r="B336" s="134">
        <f t="shared" si="7"/>
        <v>3</v>
      </c>
      <c r="C336" s="134">
        <v>0</v>
      </c>
      <c r="D336" s="134">
        <v>0</v>
      </c>
      <c r="E336" s="134">
        <v>0</v>
      </c>
      <c r="F336" s="134">
        <v>0</v>
      </c>
      <c r="G336" s="134">
        <v>0</v>
      </c>
      <c r="H336" s="134">
        <v>0</v>
      </c>
      <c r="I336" s="134">
        <v>0</v>
      </c>
      <c r="J336" s="134">
        <v>0</v>
      </c>
      <c r="K336" s="134">
        <v>0</v>
      </c>
      <c r="L336" s="134">
        <v>0</v>
      </c>
      <c r="M336" s="134">
        <v>0</v>
      </c>
      <c r="N336" s="134">
        <v>0</v>
      </c>
      <c r="O336" s="134">
        <v>0</v>
      </c>
      <c r="P336" s="134">
        <v>0</v>
      </c>
      <c r="Q336" s="134">
        <v>0</v>
      </c>
      <c r="R336" s="134">
        <v>0</v>
      </c>
      <c r="S336" s="134">
        <v>0</v>
      </c>
      <c r="T336" s="134">
        <v>0</v>
      </c>
      <c r="U336" s="134">
        <v>0</v>
      </c>
      <c r="V336" s="134">
        <v>0</v>
      </c>
      <c r="W336" s="134">
        <v>0</v>
      </c>
      <c r="X336" s="134">
        <v>0</v>
      </c>
      <c r="Y336" s="134">
        <v>0</v>
      </c>
      <c r="Z336" s="134">
        <v>0</v>
      </c>
      <c r="AA336" s="134">
        <v>0</v>
      </c>
      <c r="AB336" s="134">
        <v>0</v>
      </c>
      <c r="AC336" s="134">
        <v>0</v>
      </c>
      <c r="AD336" s="134">
        <v>0</v>
      </c>
      <c r="AE336" s="134">
        <v>0</v>
      </c>
      <c r="AF336" s="134">
        <v>0</v>
      </c>
      <c r="AG336" s="134">
        <v>0</v>
      </c>
      <c r="AH336" s="134">
        <v>0</v>
      </c>
      <c r="AI336" s="134">
        <v>0</v>
      </c>
      <c r="AJ336" s="134">
        <v>0</v>
      </c>
      <c r="AK336" s="134">
        <v>0</v>
      </c>
      <c r="AL336" s="134">
        <v>0</v>
      </c>
      <c r="AM336" s="134">
        <v>0</v>
      </c>
      <c r="AN336" s="134">
        <v>0</v>
      </c>
      <c r="AO336" s="134">
        <v>0</v>
      </c>
      <c r="AP336" s="134">
        <v>0</v>
      </c>
      <c r="AQ336" s="134">
        <v>0</v>
      </c>
      <c r="AR336" s="134">
        <v>0</v>
      </c>
      <c r="AS336" s="134">
        <v>0</v>
      </c>
      <c r="AT336" s="134">
        <v>0</v>
      </c>
      <c r="AU336" s="134">
        <v>0</v>
      </c>
      <c r="AV336" s="134">
        <v>0</v>
      </c>
      <c r="AW336" s="134">
        <v>0</v>
      </c>
      <c r="AX336" s="134">
        <v>1</v>
      </c>
      <c r="AY336" s="134">
        <v>0</v>
      </c>
      <c r="AZ336" s="134">
        <v>1</v>
      </c>
      <c r="BA336" s="134">
        <v>1</v>
      </c>
      <c r="BB336" s="134">
        <v>0</v>
      </c>
      <c r="BC336" s="134">
        <v>0</v>
      </c>
      <c r="BD336" s="134">
        <v>0</v>
      </c>
      <c r="BE336" s="134">
        <v>0</v>
      </c>
      <c r="BF336" s="134">
        <v>0</v>
      </c>
      <c r="BG336" s="134">
        <v>0</v>
      </c>
      <c r="BH336" s="134">
        <v>0</v>
      </c>
      <c r="BI336" s="134">
        <v>0</v>
      </c>
      <c r="BJ336" s="134">
        <v>0</v>
      </c>
      <c r="BK336" s="134">
        <v>0</v>
      </c>
      <c r="BL336" s="134">
        <v>0</v>
      </c>
      <c r="BM336" s="134">
        <v>0</v>
      </c>
      <c r="BN336" s="134">
        <v>0</v>
      </c>
      <c r="BO336" s="134">
        <v>0</v>
      </c>
      <c r="BP336" s="134">
        <v>0</v>
      </c>
      <c r="BQ336" s="116"/>
    </row>
    <row r="337" spans="1:69">
      <c r="A337" s="137" t="s">
        <v>586</v>
      </c>
      <c r="B337" s="134">
        <f t="shared" si="7"/>
        <v>3</v>
      </c>
      <c r="C337" s="134">
        <v>0</v>
      </c>
      <c r="D337" s="134">
        <v>0</v>
      </c>
      <c r="E337" s="134">
        <v>0</v>
      </c>
      <c r="F337" s="134">
        <v>0</v>
      </c>
      <c r="G337" s="134">
        <v>0</v>
      </c>
      <c r="H337" s="134">
        <v>0</v>
      </c>
      <c r="I337" s="134">
        <v>0</v>
      </c>
      <c r="J337" s="134">
        <v>0</v>
      </c>
      <c r="K337" s="134">
        <v>0</v>
      </c>
      <c r="L337" s="134">
        <v>0</v>
      </c>
      <c r="M337" s="134">
        <v>0</v>
      </c>
      <c r="N337" s="134">
        <v>0</v>
      </c>
      <c r="O337" s="134">
        <v>0</v>
      </c>
      <c r="P337" s="134">
        <v>0</v>
      </c>
      <c r="Q337" s="134">
        <v>0</v>
      </c>
      <c r="R337" s="134">
        <v>0</v>
      </c>
      <c r="S337" s="134">
        <v>0</v>
      </c>
      <c r="T337" s="134">
        <v>0</v>
      </c>
      <c r="U337" s="134">
        <v>0</v>
      </c>
      <c r="V337" s="134">
        <v>0</v>
      </c>
      <c r="W337" s="134">
        <v>0</v>
      </c>
      <c r="X337" s="134">
        <v>0</v>
      </c>
      <c r="Y337" s="134">
        <v>0</v>
      </c>
      <c r="Z337" s="134">
        <v>0</v>
      </c>
      <c r="AA337" s="134">
        <v>0</v>
      </c>
      <c r="AB337" s="134">
        <v>0</v>
      </c>
      <c r="AC337" s="134">
        <v>0</v>
      </c>
      <c r="AD337" s="134">
        <v>0</v>
      </c>
      <c r="AE337" s="134">
        <v>0</v>
      </c>
      <c r="AF337" s="134">
        <v>0</v>
      </c>
      <c r="AG337" s="134">
        <v>0</v>
      </c>
      <c r="AH337" s="134">
        <v>0</v>
      </c>
      <c r="AI337" s="134">
        <v>0</v>
      </c>
      <c r="AJ337" s="134">
        <v>0</v>
      </c>
      <c r="AK337" s="134">
        <v>0</v>
      </c>
      <c r="AL337" s="134">
        <v>0</v>
      </c>
      <c r="AM337" s="134">
        <v>0</v>
      </c>
      <c r="AN337" s="134">
        <v>0</v>
      </c>
      <c r="AO337" s="134">
        <v>0</v>
      </c>
      <c r="AP337" s="134">
        <v>0</v>
      </c>
      <c r="AQ337" s="134">
        <v>0</v>
      </c>
      <c r="AR337" s="134">
        <v>0</v>
      </c>
      <c r="AS337" s="134">
        <v>0</v>
      </c>
      <c r="AT337" s="134">
        <v>0</v>
      </c>
      <c r="AU337" s="134">
        <v>0</v>
      </c>
      <c r="AV337" s="134">
        <v>0</v>
      </c>
      <c r="AW337" s="134">
        <v>0</v>
      </c>
      <c r="AX337" s="134">
        <v>0</v>
      </c>
      <c r="AY337" s="134">
        <v>1</v>
      </c>
      <c r="AZ337" s="134">
        <v>0</v>
      </c>
      <c r="BA337" s="134">
        <v>0</v>
      </c>
      <c r="BB337" s="134">
        <v>2</v>
      </c>
      <c r="BC337" s="134">
        <v>0</v>
      </c>
      <c r="BD337" s="134">
        <v>0</v>
      </c>
      <c r="BE337" s="134">
        <v>0</v>
      </c>
      <c r="BF337" s="134">
        <v>0</v>
      </c>
      <c r="BG337" s="134">
        <v>0</v>
      </c>
      <c r="BH337" s="134">
        <v>0</v>
      </c>
      <c r="BI337" s="134">
        <v>0</v>
      </c>
      <c r="BJ337" s="134">
        <v>0</v>
      </c>
      <c r="BK337" s="134">
        <v>0</v>
      </c>
      <c r="BL337" s="134">
        <v>0</v>
      </c>
      <c r="BM337" s="134">
        <v>0</v>
      </c>
      <c r="BN337" s="134">
        <v>0</v>
      </c>
      <c r="BO337" s="134">
        <v>0</v>
      </c>
      <c r="BP337" s="134">
        <v>0</v>
      </c>
      <c r="BQ337" s="116"/>
    </row>
    <row r="338" spans="1:69">
      <c r="A338" s="137" t="s">
        <v>587</v>
      </c>
      <c r="B338" s="134">
        <f t="shared" si="7"/>
        <v>3</v>
      </c>
      <c r="C338" s="134">
        <v>0</v>
      </c>
      <c r="D338" s="134">
        <v>0</v>
      </c>
      <c r="E338" s="134">
        <v>0</v>
      </c>
      <c r="F338" s="134">
        <v>0</v>
      </c>
      <c r="G338" s="134">
        <v>0</v>
      </c>
      <c r="H338" s="134">
        <v>0</v>
      </c>
      <c r="I338" s="134">
        <v>0</v>
      </c>
      <c r="J338" s="134">
        <v>0</v>
      </c>
      <c r="K338" s="134">
        <v>0</v>
      </c>
      <c r="L338" s="134">
        <v>0</v>
      </c>
      <c r="M338" s="134">
        <v>0</v>
      </c>
      <c r="N338" s="134">
        <v>0</v>
      </c>
      <c r="O338" s="134">
        <v>0</v>
      </c>
      <c r="P338" s="134">
        <v>0</v>
      </c>
      <c r="Q338" s="134">
        <v>0</v>
      </c>
      <c r="R338" s="134">
        <v>0</v>
      </c>
      <c r="S338" s="134">
        <v>0</v>
      </c>
      <c r="T338" s="134">
        <v>0</v>
      </c>
      <c r="U338" s="134">
        <v>0</v>
      </c>
      <c r="V338" s="134">
        <v>0</v>
      </c>
      <c r="W338" s="134">
        <v>0</v>
      </c>
      <c r="X338" s="134">
        <v>0</v>
      </c>
      <c r="Y338" s="134">
        <v>0</v>
      </c>
      <c r="Z338" s="134">
        <v>0</v>
      </c>
      <c r="AA338" s="134">
        <v>0</v>
      </c>
      <c r="AB338" s="134">
        <v>0</v>
      </c>
      <c r="AC338" s="134">
        <v>0</v>
      </c>
      <c r="AD338" s="134">
        <v>0</v>
      </c>
      <c r="AE338" s="134">
        <v>0</v>
      </c>
      <c r="AF338" s="134">
        <v>0</v>
      </c>
      <c r="AG338" s="134">
        <v>0</v>
      </c>
      <c r="AH338" s="134">
        <v>0</v>
      </c>
      <c r="AI338" s="134">
        <v>0</v>
      </c>
      <c r="AJ338" s="134">
        <v>0</v>
      </c>
      <c r="AK338" s="134">
        <v>0</v>
      </c>
      <c r="AL338" s="134">
        <v>0</v>
      </c>
      <c r="AM338" s="134">
        <v>0</v>
      </c>
      <c r="AN338" s="134">
        <v>0</v>
      </c>
      <c r="AO338" s="134">
        <v>0</v>
      </c>
      <c r="AP338" s="134">
        <v>2</v>
      </c>
      <c r="AQ338" s="134">
        <v>0</v>
      </c>
      <c r="AR338" s="134">
        <v>0</v>
      </c>
      <c r="AS338" s="134">
        <v>0</v>
      </c>
      <c r="AT338" s="134">
        <v>0</v>
      </c>
      <c r="AU338" s="134">
        <v>0</v>
      </c>
      <c r="AV338" s="134">
        <v>0</v>
      </c>
      <c r="AW338" s="134">
        <v>0</v>
      </c>
      <c r="AX338" s="134">
        <v>0</v>
      </c>
      <c r="AY338" s="134">
        <v>0</v>
      </c>
      <c r="AZ338" s="134">
        <v>0</v>
      </c>
      <c r="BA338" s="134">
        <v>0</v>
      </c>
      <c r="BB338" s="134">
        <v>0</v>
      </c>
      <c r="BC338" s="134">
        <v>0</v>
      </c>
      <c r="BD338" s="134">
        <v>0</v>
      </c>
      <c r="BE338" s="134">
        <v>0</v>
      </c>
      <c r="BF338" s="134">
        <v>0</v>
      </c>
      <c r="BG338" s="134">
        <v>0</v>
      </c>
      <c r="BH338" s="134">
        <v>1</v>
      </c>
      <c r="BI338" s="134">
        <v>0</v>
      </c>
      <c r="BJ338" s="134">
        <v>0</v>
      </c>
      <c r="BK338" s="134">
        <v>0</v>
      </c>
      <c r="BL338" s="134">
        <v>0</v>
      </c>
      <c r="BM338" s="134">
        <v>0</v>
      </c>
      <c r="BN338" s="134">
        <v>0</v>
      </c>
      <c r="BO338" s="134">
        <v>0</v>
      </c>
      <c r="BP338" s="134">
        <v>0</v>
      </c>
      <c r="BQ338" s="116"/>
    </row>
    <row r="339" spans="1:69">
      <c r="A339" s="137" t="s">
        <v>588</v>
      </c>
      <c r="B339" s="134">
        <f t="shared" si="7"/>
        <v>1</v>
      </c>
      <c r="C339" s="134">
        <v>0</v>
      </c>
      <c r="D339" s="134">
        <v>0</v>
      </c>
      <c r="E339" s="134">
        <v>0</v>
      </c>
      <c r="F339" s="134">
        <v>0</v>
      </c>
      <c r="G339" s="134">
        <v>0</v>
      </c>
      <c r="H339" s="134">
        <v>0</v>
      </c>
      <c r="I339" s="134">
        <v>0</v>
      </c>
      <c r="J339" s="134">
        <v>0</v>
      </c>
      <c r="K339" s="134">
        <v>0</v>
      </c>
      <c r="L339" s="134">
        <v>0</v>
      </c>
      <c r="M339" s="134">
        <v>0</v>
      </c>
      <c r="N339" s="134">
        <v>0</v>
      </c>
      <c r="O339" s="134">
        <v>0</v>
      </c>
      <c r="P339" s="134">
        <v>0</v>
      </c>
      <c r="Q339" s="134">
        <v>0</v>
      </c>
      <c r="R339" s="134">
        <v>0</v>
      </c>
      <c r="S339" s="134">
        <v>0</v>
      </c>
      <c r="T339" s="134">
        <v>0</v>
      </c>
      <c r="U339" s="134">
        <v>0</v>
      </c>
      <c r="V339" s="134">
        <v>0</v>
      </c>
      <c r="W339" s="134">
        <v>0</v>
      </c>
      <c r="X339" s="134">
        <v>0</v>
      </c>
      <c r="Y339" s="134">
        <v>0</v>
      </c>
      <c r="Z339" s="134">
        <v>0</v>
      </c>
      <c r="AA339" s="134">
        <v>0</v>
      </c>
      <c r="AB339" s="134">
        <v>0</v>
      </c>
      <c r="AC339" s="134">
        <v>0</v>
      </c>
      <c r="AD339" s="134">
        <v>0</v>
      </c>
      <c r="AE339" s="134">
        <v>0</v>
      </c>
      <c r="AF339" s="134">
        <v>0</v>
      </c>
      <c r="AG339" s="134">
        <v>0</v>
      </c>
      <c r="AH339" s="134">
        <v>0</v>
      </c>
      <c r="AI339" s="134">
        <v>0</v>
      </c>
      <c r="AJ339" s="134">
        <v>0</v>
      </c>
      <c r="AK339" s="134">
        <v>0</v>
      </c>
      <c r="AL339" s="134">
        <v>0</v>
      </c>
      <c r="AM339" s="134">
        <v>0</v>
      </c>
      <c r="AN339" s="134">
        <v>0</v>
      </c>
      <c r="AO339" s="134">
        <v>0</v>
      </c>
      <c r="AP339" s="134">
        <v>0</v>
      </c>
      <c r="AQ339" s="134">
        <v>0</v>
      </c>
      <c r="AR339" s="134">
        <v>0</v>
      </c>
      <c r="AS339" s="134">
        <v>0</v>
      </c>
      <c r="AT339" s="134">
        <v>0</v>
      </c>
      <c r="AU339" s="134">
        <v>1</v>
      </c>
      <c r="AV339" s="134">
        <v>0</v>
      </c>
      <c r="AW339" s="134">
        <v>0</v>
      </c>
      <c r="AX339" s="134">
        <v>0</v>
      </c>
      <c r="AY339" s="134">
        <v>0</v>
      </c>
      <c r="AZ339" s="134">
        <v>0</v>
      </c>
      <c r="BA339" s="134">
        <v>0</v>
      </c>
      <c r="BB339" s="134">
        <v>0</v>
      </c>
      <c r="BC339" s="134">
        <v>0</v>
      </c>
      <c r="BD339" s="134">
        <v>0</v>
      </c>
      <c r="BE339" s="134">
        <v>0</v>
      </c>
      <c r="BF339" s="134">
        <v>0</v>
      </c>
      <c r="BG339" s="134">
        <v>0</v>
      </c>
      <c r="BH339" s="134">
        <v>0</v>
      </c>
      <c r="BI339" s="134">
        <v>0</v>
      </c>
      <c r="BJ339" s="134">
        <v>0</v>
      </c>
      <c r="BK339" s="134">
        <v>0</v>
      </c>
      <c r="BL339" s="134">
        <v>0</v>
      </c>
      <c r="BM339" s="134">
        <v>0</v>
      </c>
      <c r="BN339" s="134">
        <v>0</v>
      </c>
      <c r="BO339" s="134">
        <v>0</v>
      </c>
      <c r="BP339" s="134">
        <v>0</v>
      </c>
      <c r="BQ339" s="116"/>
    </row>
    <row r="340" spans="1:69">
      <c r="A340" s="137" t="s">
        <v>589</v>
      </c>
      <c r="B340" s="134">
        <f t="shared" si="7"/>
        <v>29</v>
      </c>
      <c r="C340" s="134">
        <v>0</v>
      </c>
      <c r="D340" s="134">
        <v>0</v>
      </c>
      <c r="E340" s="134">
        <v>0</v>
      </c>
      <c r="F340" s="134">
        <v>0</v>
      </c>
      <c r="G340" s="134">
        <v>0</v>
      </c>
      <c r="H340" s="134">
        <v>0</v>
      </c>
      <c r="I340" s="134">
        <v>0</v>
      </c>
      <c r="J340" s="134">
        <v>0</v>
      </c>
      <c r="K340" s="134">
        <v>0</v>
      </c>
      <c r="L340" s="134">
        <v>0</v>
      </c>
      <c r="M340" s="134">
        <v>0</v>
      </c>
      <c r="N340" s="134">
        <v>0</v>
      </c>
      <c r="O340" s="134">
        <v>0</v>
      </c>
      <c r="P340" s="134">
        <v>0</v>
      </c>
      <c r="Q340" s="134">
        <v>0</v>
      </c>
      <c r="R340" s="134">
        <v>1</v>
      </c>
      <c r="S340" s="134">
        <v>0</v>
      </c>
      <c r="T340" s="134">
        <v>0</v>
      </c>
      <c r="U340" s="134">
        <v>0</v>
      </c>
      <c r="V340" s="134">
        <v>0</v>
      </c>
      <c r="W340" s="134">
        <v>0</v>
      </c>
      <c r="X340" s="134">
        <v>0</v>
      </c>
      <c r="Y340" s="134">
        <v>0</v>
      </c>
      <c r="Z340" s="134">
        <v>0</v>
      </c>
      <c r="AA340" s="134">
        <v>1</v>
      </c>
      <c r="AB340" s="134">
        <v>0</v>
      </c>
      <c r="AC340" s="134">
        <v>0</v>
      </c>
      <c r="AD340" s="134">
        <v>0</v>
      </c>
      <c r="AE340" s="134">
        <v>0</v>
      </c>
      <c r="AF340" s="134">
        <v>0</v>
      </c>
      <c r="AG340" s="134">
        <v>0</v>
      </c>
      <c r="AH340" s="134">
        <v>2</v>
      </c>
      <c r="AI340" s="134">
        <v>4</v>
      </c>
      <c r="AJ340" s="134">
        <v>0</v>
      </c>
      <c r="AK340" s="134">
        <v>0</v>
      </c>
      <c r="AL340" s="134">
        <v>0</v>
      </c>
      <c r="AM340" s="134">
        <v>0</v>
      </c>
      <c r="AN340" s="134">
        <v>0</v>
      </c>
      <c r="AO340" s="134">
        <v>2</v>
      </c>
      <c r="AP340" s="134">
        <v>6</v>
      </c>
      <c r="AQ340" s="134">
        <v>1</v>
      </c>
      <c r="AR340" s="134">
        <v>0</v>
      </c>
      <c r="AS340" s="134">
        <v>0</v>
      </c>
      <c r="AT340" s="134">
        <v>0</v>
      </c>
      <c r="AU340" s="134">
        <v>3</v>
      </c>
      <c r="AV340" s="134">
        <v>0</v>
      </c>
      <c r="AW340" s="134">
        <v>0</v>
      </c>
      <c r="AX340" s="134">
        <v>0</v>
      </c>
      <c r="AY340" s="134">
        <v>0</v>
      </c>
      <c r="AZ340" s="134">
        <v>0</v>
      </c>
      <c r="BA340" s="134">
        <v>0</v>
      </c>
      <c r="BB340" s="134">
        <v>0</v>
      </c>
      <c r="BC340" s="134">
        <v>0</v>
      </c>
      <c r="BD340" s="134">
        <v>0</v>
      </c>
      <c r="BE340" s="134">
        <v>0</v>
      </c>
      <c r="BF340" s="134">
        <v>3</v>
      </c>
      <c r="BG340" s="134">
        <v>0</v>
      </c>
      <c r="BH340" s="134">
        <v>0</v>
      </c>
      <c r="BI340" s="134">
        <v>2</v>
      </c>
      <c r="BJ340" s="134">
        <v>0</v>
      </c>
      <c r="BK340" s="134">
        <v>0</v>
      </c>
      <c r="BL340" s="134">
        <v>0</v>
      </c>
      <c r="BM340" s="134">
        <v>2</v>
      </c>
      <c r="BN340" s="134">
        <v>0</v>
      </c>
      <c r="BO340" s="134">
        <v>2</v>
      </c>
      <c r="BP340" s="134">
        <v>0</v>
      </c>
      <c r="BQ340" s="116"/>
    </row>
    <row r="341" spans="1:69">
      <c r="A341" s="137" t="s">
        <v>590</v>
      </c>
      <c r="B341" s="134">
        <f t="shared" si="7"/>
        <v>19</v>
      </c>
      <c r="C341" s="134">
        <v>0</v>
      </c>
      <c r="D341" s="134">
        <v>0</v>
      </c>
      <c r="E341" s="134">
        <v>0</v>
      </c>
      <c r="F341" s="134">
        <v>0</v>
      </c>
      <c r="G341" s="134">
        <v>0</v>
      </c>
      <c r="H341" s="134">
        <v>0</v>
      </c>
      <c r="I341" s="134">
        <v>0</v>
      </c>
      <c r="J341" s="134">
        <v>0</v>
      </c>
      <c r="K341" s="134">
        <v>0</v>
      </c>
      <c r="L341" s="134">
        <v>0</v>
      </c>
      <c r="M341" s="134">
        <v>0</v>
      </c>
      <c r="N341" s="134">
        <v>0</v>
      </c>
      <c r="O341" s="134">
        <v>0</v>
      </c>
      <c r="P341" s="134">
        <v>0</v>
      </c>
      <c r="Q341" s="134">
        <v>0</v>
      </c>
      <c r="R341" s="134">
        <v>1</v>
      </c>
      <c r="S341" s="134">
        <v>0</v>
      </c>
      <c r="T341" s="134">
        <v>0</v>
      </c>
      <c r="U341" s="134">
        <v>0</v>
      </c>
      <c r="V341" s="134">
        <v>0</v>
      </c>
      <c r="W341" s="134">
        <v>0</v>
      </c>
      <c r="X341" s="134">
        <v>0</v>
      </c>
      <c r="Y341" s="134">
        <v>0</v>
      </c>
      <c r="Z341" s="134">
        <v>0</v>
      </c>
      <c r="AA341" s="134">
        <v>0</v>
      </c>
      <c r="AB341" s="134">
        <v>0</v>
      </c>
      <c r="AC341" s="134">
        <v>0</v>
      </c>
      <c r="AD341" s="134">
        <v>0</v>
      </c>
      <c r="AE341" s="134">
        <v>0</v>
      </c>
      <c r="AF341" s="134">
        <v>0</v>
      </c>
      <c r="AG341" s="134">
        <v>1</v>
      </c>
      <c r="AH341" s="134">
        <v>0</v>
      </c>
      <c r="AI341" s="134">
        <v>0</v>
      </c>
      <c r="AJ341" s="134">
        <v>5</v>
      </c>
      <c r="AK341" s="134">
        <v>0</v>
      </c>
      <c r="AL341" s="134">
        <v>0</v>
      </c>
      <c r="AM341" s="134">
        <v>0</v>
      </c>
      <c r="AN341" s="134">
        <v>0</v>
      </c>
      <c r="AO341" s="134">
        <v>0</v>
      </c>
      <c r="AP341" s="134">
        <v>0</v>
      </c>
      <c r="AQ341" s="134">
        <v>0</v>
      </c>
      <c r="AR341" s="134">
        <v>0</v>
      </c>
      <c r="AS341" s="134">
        <v>1</v>
      </c>
      <c r="AT341" s="134">
        <v>0</v>
      </c>
      <c r="AU341" s="134">
        <v>0</v>
      </c>
      <c r="AV341" s="134">
        <v>0</v>
      </c>
      <c r="AW341" s="134">
        <v>0</v>
      </c>
      <c r="AX341" s="134">
        <v>0</v>
      </c>
      <c r="AY341" s="134">
        <v>0</v>
      </c>
      <c r="AZ341" s="134">
        <v>0</v>
      </c>
      <c r="BA341" s="134">
        <v>0</v>
      </c>
      <c r="BB341" s="134">
        <v>0</v>
      </c>
      <c r="BC341" s="134">
        <v>0</v>
      </c>
      <c r="BD341" s="134">
        <v>0</v>
      </c>
      <c r="BE341" s="134">
        <v>1</v>
      </c>
      <c r="BF341" s="134">
        <v>0</v>
      </c>
      <c r="BG341" s="134">
        <v>0</v>
      </c>
      <c r="BH341" s="134">
        <v>0</v>
      </c>
      <c r="BI341" s="134">
        <v>0</v>
      </c>
      <c r="BJ341" s="134">
        <v>0</v>
      </c>
      <c r="BK341" s="134">
        <v>1</v>
      </c>
      <c r="BL341" s="134">
        <v>9</v>
      </c>
      <c r="BM341" s="134">
        <v>0</v>
      </c>
      <c r="BN341" s="134">
        <v>0</v>
      </c>
      <c r="BO341" s="134">
        <v>0</v>
      </c>
      <c r="BP341" s="134">
        <v>0</v>
      </c>
      <c r="BQ341" s="116"/>
    </row>
    <row r="342" spans="1:69">
      <c r="A342" s="153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16"/>
    </row>
    <row r="343" spans="1:69">
      <c r="A343" s="154" t="s">
        <v>591</v>
      </c>
      <c r="B343" s="134">
        <f>SUM(C343:BP343)</f>
        <v>657</v>
      </c>
      <c r="C343" s="134">
        <v>0</v>
      </c>
      <c r="D343" s="134">
        <v>0</v>
      </c>
      <c r="E343" s="134">
        <v>0</v>
      </c>
      <c r="F343" s="134">
        <v>0</v>
      </c>
      <c r="G343" s="134">
        <v>0</v>
      </c>
      <c r="H343" s="134">
        <v>0</v>
      </c>
      <c r="I343" s="134">
        <v>0</v>
      </c>
      <c r="J343" s="134">
        <v>0</v>
      </c>
      <c r="K343" s="134">
        <v>0</v>
      </c>
      <c r="L343" s="134">
        <v>0</v>
      </c>
      <c r="M343" s="134">
        <v>0</v>
      </c>
      <c r="N343" s="134">
        <v>0</v>
      </c>
      <c r="O343" s="134">
        <v>0</v>
      </c>
      <c r="P343" s="134">
        <v>0</v>
      </c>
      <c r="Q343" s="134">
        <v>0</v>
      </c>
      <c r="R343" s="134">
        <v>50</v>
      </c>
      <c r="S343" s="134">
        <v>0</v>
      </c>
      <c r="T343" s="134">
        <v>0</v>
      </c>
      <c r="U343" s="134">
        <v>0</v>
      </c>
      <c r="V343" s="134">
        <v>0</v>
      </c>
      <c r="W343" s="134">
        <v>0</v>
      </c>
      <c r="X343" s="134">
        <v>0</v>
      </c>
      <c r="Y343" s="134">
        <v>0</v>
      </c>
      <c r="Z343" s="134">
        <v>0</v>
      </c>
      <c r="AA343" s="134">
        <v>26</v>
      </c>
      <c r="AB343" s="134">
        <v>19</v>
      </c>
      <c r="AC343" s="134">
        <v>35</v>
      </c>
      <c r="AD343" s="134">
        <v>23</v>
      </c>
      <c r="AE343" s="134">
        <v>0</v>
      </c>
      <c r="AF343" s="134">
        <v>8</v>
      </c>
      <c r="AG343" s="134">
        <v>45</v>
      </c>
      <c r="AH343" s="134">
        <v>9</v>
      </c>
      <c r="AI343" s="134">
        <v>19</v>
      </c>
      <c r="AJ343" s="134">
        <v>2</v>
      </c>
      <c r="AK343" s="134">
        <v>2</v>
      </c>
      <c r="AL343" s="134">
        <v>7</v>
      </c>
      <c r="AM343" s="134">
        <v>3</v>
      </c>
      <c r="AN343" s="134">
        <v>23</v>
      </c>
      <c r="AO343" s="134">
        <v>11</v>
      </c>
      <c r="AP343" s="134">
        <v>7</v>
      </c>
      <c r="AQ343" s="134">
        <v>29</v>
      </c>
      <c r="AR343" s="134">
        <v>0</v>
      </c>
      <c r="AS343" s="134">
        <v>9</v>
      </c>
      <c r="AT343" s="134">
        <v>6</v>
      </c>
      <c r="AU343" s="134">
        <v>44</v>
      </c>
      <c r="AV343" s="134">
        <v>9</v>
      </c>
      <c r="AW343" s="134">
        <v>11</v>
      </c>
      <c r="AX343" s="134">
        <v>51</v>
      </c>
      <c r="AY343" s="134">
        <v>3</v>
      </c>
      <c r="AZ343" s="134">
        <v>10</v>
      </c>
      <c r="BA343" s="134">
        <v>4</v>
      </c>
      <c r="BB343" s="134">
        <v>34</v>
      </c>
      <c r="BC343" s="134">
        <v>0</v>
      </c>
      <c r="BD343" s="134">
        <v>0</v>
      </c>
      <c r="BE343" s="134">
        <v>13</v>
      </c>
      <c r="BF343" s="134">
        <v>17</v>
      </c>
      <c r="BG343" s="134">
        <v>15</v>
      </c>
      <c r="BH343" s="134">
        <v>0</v>
      </c>
      <c r="BI343" s="134">
        <v>4</v>
      </c>
      <c r="BJ343" s="134">
        <v>8</v>
      </c>
      <c r="BK343" s="134">
        <v>0</v>
      </c>
      <c r="BL343" s="134">
        <v>4</v>
      </c>
      <c r="BM343" s="134">
        <v>57</v>
      </c>
      <c r="BN343" s="134">
        <v>9</v>
      </c>
      <c r="BO343" s="134">
        <v>14</v>
      </c>
      <c r="BP343" s="134">
        <v>17</v>
      </c>
      <c r="BQ343" s="116"/>
    </row>
    <row r="344" spans="1:69">
      <c r="A344" s="154" t="s">
        <v>592</v>
      </c>
      <c r="B344" s="134">
        <f t="shared" ref="B344:B350" si="8">SUM(C344:BP344)</f>
        <v>1286</v>
      </c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134">
        <v>0</v>
      </c>
      <c r="K344" s="134">
        <v>0</v>
      </c>
      <c r="L344" s="134">
        <v>0</v>
      </c>
      <c r="M344" s="134">
        <v>0</v>
      </c>
      <c r="N344" s="134">
        <v>0</v>
      </c>
      <c r="O344" s="134">
        <v>0</v>
      </c>
      <c r="P344" s="134">
        <v>0</v>
      </c>
      <c r="Q344" s="134">
        <v>0</v>
      </c>
      <c r="R344" s="134">
        <v>375</v>
      </c>
      <c r="S344" s="134">
        <v>0</v>
      </c>
      <c r="T344" s="134">
        <v>0</v>
      </c>
      <c r="U344" s="134">
        <v>0</v>
      </c>
      <c r="V344" s="134">
        <v>0</v>
      </c>
      <c r="W344" s="134">
        <v>0</v>
      </c>
      <c r="X344" s="134">
        <v>0</v>
      </c>
      <c r="Y344" s="134">
        <v>0</v>
      </c>
      <c r="Z344" s="134">
        <v>0</v>
      </c>
      <c r="AA344" s="134">
        <v>76</v>
      </c>
      <c r="AB344" s="134">
        <v>28</v>
      </c>
      <c r="AC344" s="134">
        <v>45</v>
      </c>
      <c r="AD344" s="134">
        <v>55</v>
      </c>
      <c r="AE344" s="134">
        <v>1</v>
      </c>
      <c r="AF344" s="134">
        <v>9</v>
      </c>
      <c r="AG344" s="134">
        <v>45</v>
      </c>
      <c r="AH344" s="134">
        <v>9</v>
      </c>
      <c r="AI344" s="134">
        <v>39</v>
      </c>
      <c r="AJ344" s="134">
        <v>3</v>
      </c>
      <c r="AK344" s="134">
        <v>10</v>
      </c>
      <c r="AL344" s="134">
        <v>3</v>
      </c>
      <c r="AM344" s="134">
        <v>17</v>
      </c>
      <c r="AN344" s="134">
        <v>2</v>
      </c>
      <c r="AO344" s="134">
        <v>22</v>
      </c>
      <c r="AP344" s="134">
        <v>11</v>
      </c>
      <c r="AQ344" s="134">
        <v>8</v>
      </c>
      <c r="AR344" s="134">
        <v>0</v>
      </c>
      <c r="AS344" s="134">
        <v>19</v>
      </c>
      <c r="AT344" s="134">
        <v>8</v>
      </c>
      <c r="AU344" s="134">
        <v>28</v>
      </c>
      <c r="AV344" s="134">
        <v>28</v>
      </c>
      <c r="AW344" s="134">
        <v>31</v>
      </c>
      <c r="AX344" s="134">
        <v>32</v>
      </c>
      <c r="AY344" s="134">
        <v>17</v>
      </c>
      <c r="AZ344" s="134">
        <v>49</v>
      </c>
      <c r="BA344" s="134">
        <v>24</v>
      </c>
      <c r="BB344" s="134">
        <v>41</v>
      </c>
      <c r="BC344" s="134">
        <v>7</v>
      </c>
      <c r="BD344" s="134">
        <v>2</v>
      </c>
      <c r="BE344" s="134">
        <v>8</v>
      </c>
      <c r="BF344" s="134">
        <v>3</v>
      </c>
      <c r="BG344" s="134">
        <v>17</v>
      </c>
      <c r="BH344" s="134">
        <v>2</v>
      </c>
      <c r="BI344" s="134">
        <v>34</v>
      </c>
      <c r="BJ344" s="134">
        <v>12</v>
      </c>
      <c r="BK344" s="134">
        <v>0</v>
      </c>
      <c r="BL344" s="134">
        <v>39</v>
      </c>
      <c r="BM344" s="134">
        <v>69</v>
      </c>
      <c r="BN344" s="134">
        <v>21</v>
      </c>
      <c r="BO344" s="134">
        <v>21</v>
      </c>
      <c r="BP344" s="134">
        <v>16</v>
      </c>
      <c r="BQ344" s="116"/>
    </row>
    <row r="345" spans="1:69">
      <c r="A345" s="155" t="s">
        <v>593</v>
      </c>
      <c r="B345" s="134">
        <f t="shared" si="8"/>
        <v>305</v>
      </c>
      <c r="C345" s="134">
        <v>0</v>
      </c>
      <c r="D345" s="134">
        <v>0</v>
      </c>
      <c r="E345" s="134">
        <v>0</v>
      </c>
      <c r="F345" s="134">
        <v>0</v>
      </c>
      <c r="G345" s="134">
        <v>0</v>
      </c>
      <c r="H345" s="134">
        <v>0</v>
      </c>
      <c r="I345" s="134">
        <v>0</v>
      </c>
      <c r="J345" s="134">
        <v>0</v>
      </c>
      <c r="K345" s="134">
        <v>0</v>
      </c>
      <c r="L345" s="134">
        <v>0</v>
      </c>
      <c r="M345" s="134">
        <v>0</v>
      </c>
      <c r="N345" s="134">
        <v>0</v>
      </c>
      <c r="O345" s="134">
        <v>0</v>
      </c>
      <c r="P345" s="134">
        <v>0</v>
      </c>
      <c r="Q345" s="134">
        <v>84</v>
      </c>
      <c r="R345" s="134">
        <v>2</v>
      </c>
      <c r="S345" s="134">
        <v>0</v>
      </c>
      <c r="T345" s="134">
        <v>0</v>
      </c>
      <c r="U345" s="134">
        <v>0</v>
      </c>
      <c r="V345" s="134">
        <v>0</v>
      </c>
      <c r="W345" s="134">
        <v>0</v>
      </c>
      <c r="X345" s="134">
        <v>0</v>
      </c>
      <c r="Y345" s="134">
        <v>0</v>
      </c>
      <c r="Z345" s="134">
        <v>0</v>
      </c>
      <c r="AA345" s="134">
        <v>0</v>
      </c>
      <c r="AB345" s="134">
        <v>0</v>
      </c>
      <c r="AC345" s="134">
        <v>0</v>
      </c>
      <c r="AD345" s="134">
        <v>0</v>
      </c>
      <c r="AE345" s="134">
        <v>0</v>
      </c>
      <c r="AF345" s="134">
        <v>4</v>
      </c>
      <c r="AG345" s="134">
        <v>17</v>
      </c>
      <c r="AH345" s="134">
        <v>5</v>
      </c>
      <c r="AI345" s="134">
        <v>12</v>
      </c>
      <c r="AJ345" s="134">
        <v>3</v>
      </c>
      <c r="AK345" s="134">
        <v>0</v>
      </c>
      <c r="AL345" s="134">
        <v>1</v>
      </c>
      <c r="AM345" s="134">
        <v>3</v>
      </c>
      <c r="AN345" s="134">
        <v>10</v>
      </c>
      <c r="AO345" s="134">
        <v>8</v>
      </c>
      <c r="AP345" s="134">
        <v>14</v>
      </c>
      <c r="AQ345" s="134">
        <v>5</v>
      </c>
      <c r="AR345" s="134">
        <v>0</v>
      </c>
      <c r="AS345" s="134">
        <v>5</v>
      </c>
      <c r="AT345" s="134">
        <v>4</v>
      </c>
      <c r="AU345" s="134">
        <v>32</v>
      </c>
      <c r="AV345" s="134">
        <v>0</v>
      </c>
      <c r="AW345" s="134">
        <v>2</v>
      </c>
      <c r="AX345" s="134">
        <v>9</v>
      </c>
      <c r="AY345" s="134">
        <v>1</v>
      </c>
      <c r="AZ345" s="134">
        <v>8</v>
      </c>
      <c r="BA345" s="134">
        <v>9</v>
      </c>
      <c r="BB345" s="134">
        <v>7</v>
      </c>
      <c r="BC345" s="134">
        <v>2</v>
      </c>
      <c r="BD345" s="134">
        <v>0</v>
      </c>
      <c r="BE345" s="134">
        <v>3</v>
      </c>
      <c r="BF345" s="134">
        <v>13</v>
      </c>
      <c r="BG345" s="134">
        <v>3</v>
      </c>
      <c r="BH345" s="134">
        <v>10</v>
      </c>
      <c r="BI345" s="134">
        <v>0</v>
      </c>
      <c r="BJ345" s="134">
        <v>2</v>
      </c>
      <c r="BK345" s="134">
        <v>0</v>
      </c>
      <c r="BL345" s="134">
        <v>0</v>
      </c>
      <c r="BM345" s="134">
        <v>6</v>
      </c>
      <c r="BN345" s="134">
        <v>6</v>
      </c>
      <c r="BO345" s="134">
        <v>11</v>
      </c>
      <c r="BP345" s="134">
        <v>4</v>
      </c>
      <c r="BQ345" s="116"/>
    </row>
    <row r="346" spans="1:69">
      <c r="A346" s="153" t="s">
        <v>594</v>
      </c>
      <c r="B346" s="134">
        <f t="shared" si="8"/>
        <v>2986</v>
      </c>
      <c r="C346" s="134">
        <v>0</v>
      </c>
      <c r="D346" s="134">
        <v>0</v>
      </c>
      <c r="E346" s="134">
        <v>0</v>
      </c>
      <c r="F346" s="134">
        <v>0</v>
      </c>
      <c r="G346" s="134">
        <v>0</v>
      </c>
      <c r="H346" s="134">
        <v>0</v>
      </c>
      <c r="I346" s="134">
        <v>0</v>
      </c>
      <c r="J346" s="134">
        <v>0</v>
      </c>
      <c r="K346" s="134">
        <v>0</v>
      </c>
      <c r="L346" s="134">
        <v>0</v>
      </c>
      <c r="M346" s="134">
        <v>0</v>
      </c>
      <c r="N346" s="134">
        <v>0</v>
      </c>
      <c r="O346" s="134">
        <v>0</v>
      </c>
      <c r="P346" s="134">
        <v>1</v>
      </c>
      <c r="Q346" s="134">
        <v>0</v>
      </c>
      <c r="R346" s="134">
        <v>280</v>
      </c>
      <c r="S346" s="134">
        <v>0</v>
      </c>
      <c r="T346" s="134">
        <v>40</v>
      </c>
      <c r="U346" s="134">
        <v>0</v>
      </c>
      <c r="V346" s="134">
        <v>0</v>
      </c>
      <c r="W346" s="134">
        <v>0</v>
      </c>
      <c r="X346" s="134">
        <v>109</v>
      </c>
      <c r="Y346" s="134">
        <v>0</v>
      </c>
      <c r="Z346" s="134">
        <v>0</v>
      </c>
      <c r="AA346" s="134">
        <v>578</v>
      </c>
      <c r="AB346" s="134">
        <v>0</v>
      </c>
      <c r="AC346" s="134">
        <v>52</v>
      </c>
      <c r="AD346" s="134">
        <v>0</v>
      </c>
      <c r="AE346" s="134">
        <v>5</v>
      </c>
      <c r="AF346" s="134">
        <v>0</v>
      </c>
      <c r="AG346" s="134">
        <v>564</v>
      </c>
      <c r="AH346" s="134">
        <v>57</v>
      </c>
      <c r="AI346" s="134">
        <v>66</v>
      </c>
      <c r="AJ346" s="134">
        <v>0</v>
      </c>
      <c r="AK346" s="134">
        <v>30</v>
      </c>
      <c r="AL346" s="134">
        <v>4</v>
      </c>
      <c r="AM346" s="134">
        <v>0</v>
      </c>
      <c r="AN346" s="134">
        <v>15</v>
      </c>
      <c r="AO346" s="134">
        <v>14</v>
      </c>
      <c r="AP346" s="134">
        <v>424</v>
      </c>
      <c r="AQ346" s="134">
        <v>43</v>
      </c>
      <c r="AR346" s="134">
        <v>1</v>
      </c>
      <c r="AS346" s="134">
        <v>428</v>
      </c>
      <c r="AT346" s="134">
        <v>0</v>
      </c>
      <c r="AU346" s="134">
        <v>43</v>
      </c>
      <c r="AV346" s="134">
        <v>2</v>
      </c>
      <c r="AW346" s="134">
        <v>0</v>
      </c>
      <c r="AX346" s="134">
        <v>33</v>
      </c>
      <c r="AY346" s="134">
        <v>0</v>
      </c>
      <c r="AZ346" s="134">
        <v>18</v>
      </c>
      <c r="BA346" s="134">
        <v>33</v>
      </c>
      <c r="BB346" s="134">
        <v>18</v>
      </c>
      <c r="BC346" s="134">
        <v>0</v>
      </c>
      <c r="BD346" s="134">
        <v>0</v>
      </c>
      <c r="BE346" s="134">
        <v>10</v>
      </c>
      <c r="BF346" s="134">
        <v>43</v>
      </c>
      <c r="BG346" s="134">
        <v>0</v>
      </c>
      <c r="BH346" s="134">
        <v>27</v>
      </c>
      <c r="BI346" s="134">
        <v>0</v>
      </c>
      <c r="BJ346" s="134">
        <v>0</v>
      </c>
      <c r="BK346" s="134">
        <v>0</v>
      </c>
      <c r="BL346" s="134">
        <v>11</v>
      </c>
      <c r="BM346" s="134">
        <v>15</v>
      </c>
      <c r="BN346" s="134">
        <v>0</v>
      </c>
      <c r="BO346" s="134">
        <v>22</v>
      </c>
      <c r="BP346" s="134">
        <v>0</v>
      </c>
      <c r="BQ346" s="116"/>
    </row>
    <row r="347" spans="1:69">
      <c r="A347" s="151" t="s">
        <v>595</v>
      </c>
      <c r="B347" s="134">
        <f t="shared" si="8"/>
        <v>45</v>
      </c>
      <c r="C347" s="134">
        <v>0</v>
      </c>
      <c r="D347" s="134">
        <v>0</v>
      </c>
      <c r="E347" s="134">
        <v>0</v>
      </c>
      <c r="F347" s="134">
        <v>0</v>
      </c>
      <c r="G347" s="134">
        <v>0</v>
      </c>
      <c r="H347" s="134">
        <v>0</v>
      </c>
      <c r="I347" s="134">
        <v>0</v>
      </c>
      <c r="J347" s="134">
        <v>0</v>
      </c>
      <c r="K347" s="134">
        <v>0</v>
      </c>
      <c r="L347" s="134">
        <v>0</v>
      </c>
      <c r="M347" s="134">
        <v>0</v>
      </c>
      <c r="N347" s="134">
        <v>0</v>
      </c>
      <c r="O347" s="134">
        <v>0</v>
      </c>
      <c r="P347" s="134">
        <v>0</v>
      </c>
      <c r="Q347" s="134">
        <v>0</v>
      </c>
      <c r="R347" s="134">
        <v>9</v>
      </c>
      <c r="S347" s="134">
        <v>0</v>
      </c>
      <c r="T347" s="134">
        <v>0</v>
      </c>
      <c r="U347" s="134">
        <v>0</v>
      </c>
      <c r="V347" s="134">
        <v>0</v>
      </c>
      <c r="W347" s="134">
        <v>0</v>
      </c>
      <c r="X347" s="134">
        <v>0</v>
      </c>
      <c r="Y347" s="134">
        <v>1</v>
      </c>
      <c r="Z347" s="134">
        <v>0</v>
      </c>
      <c r="AA347" s="134">
        <v>1</v>
      </c>
      <c r="AB347" s="134">
        <v>0</v>
      </c>
      <c r="AC347" s="134">
        <v>7</v>
      </c>
      <c r="AD347" s="134">
        <v>0</v>
      </c>
      <c r="AE347" s="134">
        <v>0</v>
      </c>
      <c r="AF347" s="134">
        <v>0</v>
      </c>
      <c r="AG347" s="134">
        <v>4</v>
      </c>
      <c r="AH347" s="134">
        <v>0</v>
      </c>
      <c r="AI347" s="134">
        <v>0</v>
      </c>
      <c r="AJ347" s="134">
        <v>0</v>
      </c>
      <c r="AK347" s="134">
        <v>0</v>
      </c>
      <c r="AL347" s="134">
        <v>0</v>
      </c>
      <c r="AM347" s="134">
        <v>0</v>
      </c>
      <c r="AN347" s="134">
        <v>0</v>
      </c>
      <c r="AO347" s="134">
        <v>0</v>
      </c>
      <c r="AP347" s="134">
        <v>0</v>
      </c>
      <c r="AQ347" s="134">
        <v>1</v>
      </c>
      <c r="AR347" s="134">
        <v>0</v>
      </c>
      <c r="AS347" s="134">
        <v>1</v>
      </c>
      <c r="AT347" s="134">
        <v>0</v>
      </c>
      <c r="AU347" s="134">
        <v>1</v>
      </c>
      <c r="AV347" s="134">
        <v>0</v>
      </c>
      <c r="AW347" s="134">
        <v>0</v>
      </c>
      <c r="AX347" s="134">
        <v>0</v>
      </c>
      <c r="AY347" s="134">
        <v>0</v>
      </c>
      <c r="AZ347" s="134">
        <v>1</v>
      </c>
      <c r="BA347" s="134">
        <v>1</v>
      </c>
      <c r="BB347" s="134">
        <v>0</v>
      </c>
      <c r="BC347" s="134">
        <v>0</v>
      </c>
      <c r="BD347" s="134">
        <v>3</v>
      </c>
      <c r="BE347" s="134">
        <v>0</v>
      </c>
      <c r="BF347" s="134">
        <v>0</v>
      </c>
      <c r="BG347" s="134">
        <v>0</v>
      </c>
      <c r="BH347" s="134">
        <v>0</v>
      </c>
      <c r="BI347" s="134">
        <v>1</v>
      </c>
      <c r="BJ347" s="134">
        <v>0</v>
      </c>
      <c r="BK347" s="134">
        <v>0</v>
      </c>
      <c r="BL347" s="134">
        <v>0</v>
      </c>
      <c r="BM347" s="134">
        <v>5</v>
      </c>
      <c r="BN347" s="134">
        <v>0</v>
      </c>
      <c r="BO347" s="134">
        <v>9</v>
      </c>
      <c r="BP347" s="134">
        <v>0</v>
      </c>
      <c r="BQ347" s="116"/>
    </row>
    <row r="348" spans="1:69">
      <c r="A348" s="156" t="s">
        <v>596</v>
      </c>
      <c r="B348" s="134">
        <f t="shared" si="8"/>
        <v>4</v>
      </c>
      <c r="C348" s="134">
        <v>0</v>
      </c>
      <c r="D348" s="134">
        <v>0</v>
      </c>
      <c r="E348" s="134">
        <v>0</v>
      </c>
      <c r="F348" s="134">
        <v>0</v>
      </c>
      <c r="G348" s="134">
        <v>0</v>
      </c>
      <c r="H348" s="134">
        <v>0</v>
      </c>
      <c r="I348" s="134">
        <v>0</v>
      </c>
      <c r="J348" s="134">
        <v>0</v>
      </c>
      <c r="K348" s="134">
        <v>0</v>
      </c>
      <c r="L348" s="134">
        <v>0</v>
      </c>
      <c r="M348" s="134">
        <v>0</v>
      </c>
      <c r="N348" s="134">
        <v>0</v>
      </c>
      <c r="O348" s="134">
        <v>0</v>
      </c>
      <c r="P348" s="134">
        <v>0</v>
      </c>
      <c r="Q348" s="134">
        <v>0</v>
      </c>
      <c r="R348" s="134">
        <v>0</v>
      </c>
      <c r="S348" s="134">
        <v>0</v>
      </c>
      <c r="T348" s="134">
        <v>0</v>
      </c>
      <c r="U348" s="134">
        <v>0</v>
      </c>
      <c r="V348" s="134">
        <v>0</v>
      </c>
      <c r="W348" s="134">
        <v>0</v>
      </c>
      <c r="X348" s="134">
        <v>0</v>
      </c>
      <c r="Y348" s="134">
        <v>0</v>
      </c>
      <c r="Z348" s="134">
        <v>0</v>
      </c>
      <c r="AA348" s="134">
        <v>0</v>
      </c>
      <c r="AB348" s="134">
        <v>0</v>
      </c>
      <c r="AC348" s="134">
        <v>0</v>
      </c>
      <c r="AD348" s="134">
        <v>0</v>
      </c>
      <c r="AE348" s="134">
        <v>0</v>
      </c>
      <c r="AF348" s="134">
        <v>0</v>
      </c>
      <c r="AG348" s="134">
        <v>0</v>
      </c>
      <c r="AH348" s="134">
        <v>0</v>
      </c>
      <c r="AI348" s="134">
        <v>0</v>
      </c>
      <c r="AJ348" s="134">
        <v>0</v>
      </c>
      <c r="AK348" s="134">
        <v>0</v>
      </c>
      <c r="AL348" s="134">
        <v>0</v>
      </c>
      <c r="AM348" s="134">
        <v>0</v>
      </c>
      <c r="AN348" s="134">
        <v>0</v>
      </c>
      <c r="AO348" s="134">
        <v>0</v>
      </c>
      <c r="AP348" s="134">
        <v>0</v>
      </c>
      <c r="AQ348" s="134">
        <v>0</v>
      </c>
      <c r="AR348" s="134">
        <v>0</v>
      </c>
      <c r="AS348" s="134">
        <v>0</v>
      </c>
      <c r="AT348" s="134">
        <v>0</v>
      </c>
      <c r="AU348" s="134">
        <v>0</v>
      </c>
      <c r="AV348" s="134">
        <v>1</v>
      </c>
      <c r="AW348" s="134">
        <v>0</v>
      </c>
      <c r="AX348" s="134">
        <v>0</v>
      </c>
      <c r="AY348" s="134">
        <v>0</v>
      </c>
      <c r="AZ348" s="134">
        <v>3</v>
      </c>
      <c r="BA348" s="134">
        <v>0</v>
      </c>
      <c r="BB348" s="134">
        <v>0</v>
      </c>
      <c r="BC348" s="134">
        <v>0</v>
      </c>
      <c r="BD348" s="134">
        <v>0</v>
      </c>
      <c r="BE348" s="134">
        <v>0</v>
      </c>
      <c r="BF348" s="134">
        <v>0</v>
      </c>
      <c r="BG348" s="134">
        <v>0</v>
      </c>
      <c r="BH348" s="134">
        <v>0</v>
      </c>
      <c r="BI348" s="134">
        <v>0</v>
      </c>
      <c r="BJ348" s="134">
        <v>0</v>
      </c>
      <c r="BK348" s="134">
        <v>0</v>
      </c>
      <c r="BL348" s="134">
        <v>0</v>
      </c>
      <c r="BM348" s="134">
        <v>0</v>
      </c>
      <c r="BN348" s="134">
        <v>0</v>
      </c>
      <c r="BO348" s="134">
        <v>0</v>
      </c>
      <c r="BP348" s="134">
        <v>0</v>
      </c>
      <c r="BQ348" s="116"/>
    </row>
    <row r="349" spans="1:69">
      <c r="A349" s="156" t="s">
        <v>597</v>
      </c>
      <c r="B349" s="134">
        <f t="shared" si="8"/>
        <v>549</v>
      </c>
      <c r="C349" s="134">
        <v>0</v>
      </c>
      <c r="D349" s="134">
        <v>0</v>
      </c>
      <c r="E349" s="134">
        <v>0</v>
      </c>
      <c r="F349" s="134">
        <v>0</v>
      </c>
      <c r="G349" s="134">
        <v>0</v>
      </c>
      <c r="H349" s="134">
        <v>0</v>
      </c>
      <c r="I349" s="134">
        <v>0</v>
      </c>
      <c r="J349" s="134">
        <v>0</v>
      </c>
      <c r="K349" s="134">
        <v>0</v>
      </c>
      <c r="L349" s="134">
        <v>0</v>
      </c>
      <c r="M349" s="134">
        <v>0</v>
      </c>
      <c r="N349" s="134">
        <v>0</v>
      </c>
      <c r="O349" s="134">
        <v>0</v>
      </c>
      <c r="P349" s="134">
        <v>0</v>
      </c>
      <c r="Q349" s="134">
        <v>100</v>
      </c>
      <c r="R349" s="134">
        <v>0</v>
      </c>
      <c r="S349" s="134">
        <v>0</v>
      </c>
      <c r="T349" s="134">
        <v>0</v>
      </c>
      <c r="U349" s="134">
        <v>0</v>
      </c>
      <c r="V349" s="134">
        <v>0</v>
      </c>
      <c r="W349" s="134">
        <v>0</v>
      </c>
      <c r="X349" s="134">
        <v>0</v>
      </c>
      <c r="Y349" s="134">
        <v>0</v>
      </c>
      <c r="Z349" s="134">
        <v>0</v>
      </c>
      <c r="AA349" s="134">
        <v>3</v>
      </c>
      <c r="AB349" s="134">
        <v>0</v>
      </c>
      <c r="AC349" s="134">
        <v>0</v>
      </c>
      <c r="AD349" s="134">
        <v>2</v>
      </c>
      <c r="AE349" s="134">
        <v>0</v>
      </c>
      <c r="AF349" s="134">
        <v>9</v>
      </c>
      <c r="AG349" s="134">
        <v>36</v>
      </c>
      <c r="AH349" s="134">
        <v>7</v>
      </c>
      <c r="AI349" s="134">
        <v>12</v>
      </c>
      <c r="AJ349" s="134">
        <v>5</v>
      </c>
      <c r="AK349" s="134">
        <v>0</v>
      </c>
      <c r="AL349" s="134">
        <v>6</v>
      </c>
      <c r="AM349" s="134">
        <v>11</v>
      </c>
      <c r="AN349" s="134">
        <v>4</v>
      </c>
      <c r="AO349" s="134">
        <v>14</v>
      </c>
      <c r="AP349" s="134">
        <v>22</v>
      </c>
      <c r="AQ349" s="134">
        <v>3</v>
      </c>
      <c r="AR349" s="134">
        <v>0</v>
      </c>
      <c r="AS349" s="134">
        <v>14</v>
      </c>
      <c r="AT349" s="134">
        <v>0</v>
      </c>
      <c r="AU349" s="134">
        <v>24</v>
      </c>
      <c r="AV349" s="134">
        <v>0</v>
      </c>
      <c r="AW349" s="134">
        <v>11</v>
      </c>
      <c r="AX349" s="134">
        <v>25</v>
      </c>
      <c r="AY349" s="134">
        <v>7</v>
      </c>
      <c r="AZ349" s="134">
        <v>24</v>
      </c>
      <c r="BA349" s="134">
        <v>11</v>
      </c>
      <c r="BB349" s="134">
        <v>22</v>
      </c>
      <c r="BC349" s="134">
        <v>10</v>
      </c>
      <c r="BD349" s="134">
        <v>18</v>
      </c>
      <c r="BE349" s="134">
        <v>18</v>
      </c>
      <c r="BF349" s="134">
        <v>14</v>
      </c>
      <c r="BG349" s="134">
        <v>5</v>
      </c>
      <c r="BH349" s="134">
        <v>24</v>
      </c>
      <c r="BI349" s="134">
        <v>0</v>
      </c>
      <c r="BJ349" s="134">
        <v>10</v>
      </c>
      <c r="BK349" s="134">
        <v>0</v>
      </c>
      <c r="BL349" s="134">
        <v>0</v>
      </c>
      <c r="BM349" s="134">
        <v>32</v>
      </c>
      <c r="BN349" s="134">
        <v>10</v>
      </c>
      <c r="BO349" s="134">
        <v>25</v>
      </c>
      <c r="BP349" s="134">
        <v>11</v>
      </c>
      <c r="BQ349" s="116"/>
    </row>
    <row r="350" spans="1:69">
      <c r="A350" s="151" t="s">
        <v>598</v>
      </c>
      <c r="B350" s="134">
        <f t="shared" si="8"/>
        <v>722</v>
      </c>
      <c r="C350" s="134">
        <v>60</v>
      </c>
      <c r="D350" s="134">
        <v>17</v>
      </c>
      <c r="E350" s="134">
        <v>0</v>
      </c>
      <c r="F350" s="134">
        <v>0</v>
      </c>
      <c r="G350" s="134">
        <v>4</v>
      </c>
      <c r="H350" s="134">
        <v>0</v>
      </c>
      <c r="I350" s="134">
        <v>95</v>
      </c>
      <c r="J350" s="134">
        <v>3</v>
      </c>
      <c r="K350" s="134">
        <v>4</v>
      </c>
      <c r="L350" s="134">
        <v>0</v>
      </c>
      <c r="M350" s="134">
        <v>0</v>
      </c>
      <c r="N350" s="134">
        <v>0</v>
      </c>
      <c r="O350" s="134">
        <v>1</v>
      </c>
      <c r="P350" s="134">
        <v>5</v>
      </c>
      <c r="Q350" s="134">
        <v>0</v>
      </c>
      <c r="R350" s="134">
        <v>1</v>
      </c>
      <c r="S350" s="134">
        <v>2</v>
      </c>
      <c r="T350" s="134">
        <v>6</v>
      </c>
      <c r="U350" s="134">
        <v>0</v>
      </c>
      <c r="V350" s="134">
        <v>1</v>
      </c>
      <c r="W350" s="134">
        <v>7</v>
      </c>
      <c r="X350" s="134">
        <v>74</v>
      </c>
      <c r="Y350" s="134">
        <v>7</v>
      </c>
      <c r="Z350" s="134">
        <v>1</v>
      </c>
      <c r="AA350" s="134">
        <v>95</v>
      </c>
      <c r="AB350" s="134">
        <v>8</v>
      </c>
      <c r="AC350" s="134">
        <v>6</v>
      </c>
      <c r="AD350" s="134">
        <v>2</v>
      </c>
      <c r="AE350" s="134">
        <v>8</v>
      </c>
      <c r="AF350" s="134">
        <v>2</v>
      </c>
      <c r="AG350" s="134">
        <v>27</v>
      </c>
      <c r="AH350" s="134">
        <v>19</v>
      </c>
      <c r="AI350" s="134">
        <v>0</v>
      </c>
      <c r="AJ350" s="134">
        <v>4</v>
      </c>
      <c r="AK350" s="134">
        <v>3</v>
      </c>
      <c r="AL350" s="134">
        <v>2</v>
      </c>
      <c r="AM350" s="134">
        <v>0</v>
      </c>
      <c r="AN350" s="134">
        <v>13</v>
      </c>
      <c r="AO350" s="134">
        <v>0</v>
      </c>
      <c r="AP350" s="134">
        <v>0</v>
      </c>
      <c r="AQ350" s="134">
        <v>0</v>
      </c>
      <c r="AR350" s="134">
        <v>0</v>
      </c>
      <c r="AS350" s="134">
        <v>0</v>
      </c>
      <c r="AT350" s="134">
        <v>3</v>
      </c>
      <c r="AU350" s="134">
        <v>3</v>
      </c>
      <c r="AV350" s="134">
        <v>0</v>
      </c>
      <c r="AW350" s="134">
        <v>3</v>
      </c>
      <c r="AX350" s="134">
        <v>35</v>
      </c>
      <c r="AY350" s="134">
        <v>5</v>
      </c>
      <c r="AZ350" s="134">
        <v>27</v>
      </c>
      <c r="BA350" s="134">
        <v>157</v>
      </c>
      <c r="BB350" s="134">
        <v>2</v>
      </c>
      <c r="BC350" s="134">
        <v>0</v>
      </c>
      <c r="BD350" s="134">
        <v>0</v>
      </c>
      <c r="BE350" s="134">
        <v>1</v>
      </c>
      <c r="BF350" s="134">
        <v>0</v>
      </c>
      <c r="BG350" s="134">
        <v>2</v>
      </c>
      <c r="BH350" s="134">
        <v>3</v>
      </c>
      <c r="BI350" s="134">
        <v>0</v>
      </c>
      <c r="BJ350" s="134">
        <v>2</v>
      </c>
      <c r="BK350" s="134">
        <v>0</v>
      </c>
      <c r="BL350" s="134">
        <v>0</v>
      </c>
      <c r="BM350" s="134">
        <v>2</v>
      </c>
      <c r="BN350" s="134">
        <v>0</v>
      </c>
      <c r="BO350" s="134">
        <v>0</v>
      </c>
      <c r="BP350" s="134">
        <v>0</v>
      </c>
      <c r="BQ350" s="116"/>
    </row>
    <row r="351" spans="1:69">
      <c r="A351" s="157"/>
      <c r="B351" s="158"/>
      <c r="C351" s="159"/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59"/>
      <c r="Z351" s="159"/>
      <c r="AA351" s="159"/>
      <c r="AB351" s="159"/>
      <c r="AC351" s="159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  <c r="AZ351" s="159"/>
      <c r="BA351" s="159"/>
      <c r="BB351" s="159"/>
      <c r="BC351" s="159"/>
      <c r="BD351" s="159"/>
      <c r="BE351" s="159"/>
      <c r="BF351" s="159"/>
      <c r="BG351" s="159"/>
      <c r="BH351" s="159"/>
      <c r="BI351" s="159"/>
      <c r="BJ351" s="159"/>
      <c r="BK351" s="159"/>
      <c r="BL351" s="159"/>
      <c r="BM351" s="159"/>
      <c r="BN351" s="159"/>
      <c r="BO351" s="159"/>
      <c r="BP351" s="159"/>
      <c r="BQ351" s="116"/>
    </row>
    <row r="352" spans="1:69">
      <c r="A352" s="160" t="s">
        <v>222</v>
      </c>
      <c r="B352" s="161"/>
      <c r="C352" s="161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  <c r="U352" s="163"/>
      <c r="V352" s="163"/>
      <c r="W352" s="163"/>
      <c r="X352" s="163"/>
      <c r="Y352" s="163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162"/>
      <c r="AZ352" s="162"/>
      <c r="BA352" s="162"/>
      <c r="BB352" s="162"/>
      <c r="BC352" s="162"/>
      <c r="BD352" s="162"/>
      <c r="BE352" s="162"/>
      <c r="BF352" s="162"/>
      <c r="BG352" s="162"/>
      <c r="BH352" s="162"/>
      <c r="BI352" s="162"/>
      <c r="BJ352" s="162"/>
      <c r="BK352" s="162"/>
      <c r="BL352" s="162"/>
      <c r="BM352" s="162"/>
      <c r="BN352" s="162"/>
      <c r="BO352" s="162"/>
      <c r="BP352" s="162"/>
      <c r="BQ352" s="116"/>
    </row>
    <row r="353" spans="1:69">
      <c r="A353" s="164"/>
      <c r="B353" s="116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162"/>
      <c r="AZ353" s="162"/>
      <c r="BA353" s="162"/>
      <c r="BB353" s="162"/>
      <c r="BC353" s="162"/>
      <c r="BD353" s="162"/>
      <c r="BE353" s="162"/>
      <c r="BF353" s="162"/>
      <c r="BG353" s="162"/>
      <c r="BH353" s="162"/>
      <c r="BI353" s="162"/>
      <c r="BJ353" s="162"/>
      <c r="BK353" s="162"/>
      <c r="BL353" s="162"/>
      <c r="BM353" s="162"/>
      <c r="BN353" s="162"/>
      <c r="BO353" s="162"/>
      <c r="BP353" s="162"/>
      <c r="BQ353" s="116"/>
    </row>
    <row r="354" spans="1:69">
      <c r="A354" s="164"/>
      <c r="B354" s="116"/>
      <c r="C354" s="165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3"/>
      <c r="U354" s="163"/>
      <c r="V354" s="163"/>
      <c r="W354" s="163"/>
      <c r="X354" s="163"/>
      <c r="Y354" s="163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162"/>
      <c r="AZ354" s="162"/>
      <c r="BA354" s="162"/>
      <c r="BB354" s="162"/>
      <c r="BC354" s="162"/>
      <c r="BD354" s="162"/>
      <c r="BE354" s="162"/>
      <c r="BF354" s="162"/>
      <c r="BG354" s="162"/>
      <c r="BH354" s="162"/>
      <c r="BI354" s="162"/>
      <c r="BJ354" s="162"/>
      <c r="BK354" s="162"/>
      <c r="BL354" s="162"/>
      <c r="BM354" s="162"/>
      <c r="BN354" s="162"/>
      <c r="BO354" s="162"/>
      <c r="BP354" s="162"/>
      <c r="BQ354" s="116"/>
    </row>
    <row r="355" spans="1:69" ht="13.2">
      <c r="A355" s="164"/>
      <c r="B355" s="116"/>
      <c r="C355" s="116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162"/>
      <c r="AZ355" s="162"/>
      <c r="BA355" s="162"/>
      <c r="BB355" s="162"/>
      <c r="BC355" s="162"/>
      <c r="BD355" s="162"/>
      <c r="BE355" s="162"/>
      <c r="BF355" s="162"/>
      <c r="BG355" s="162"/>
      <c r="BH355" s="162"/>
      <c r="BI355" s="162"/>
      <c r="BJ355" s="162"/>
      <c r="BK355" s="162"/>
      <c r="BL355" s="162"/>
      <c r="BM355" s="162"/>
      <c r="BN355" s="162"/>
      <c r="BO355" s="162"/>
      <c r="BP355" s="162"/>
      <c r="BQ355" s="116"/>
    </row>
    <row r="356" spans="1:69">
      <c r="A356" s="130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3"/>
      <c r="U356" s="163"/>
      <c r="V356" s="163"/>
      <c r="W356" s="163"/>
      <c r="X356" s="163"/>
      <c r="Y356" s="163"/>
      <c r="Z356" s="162"/>
      <c r="AA356" s="167"/>
      <c r="AB356" s="167"/>
      <c r="AC356" s="167"/>
      <c r="AD356" s="167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162"/>
      <c r="AZ356" s="162"/>
      <c r="BA356" s="162"/>
      <c r="BB356" s="162"/>
      <c r="BC356" s="162"/>
      <c r="BD356" s="162"/>
      <c r="BE356" s="162"/>
      <c r="BF356" s="162"/>
      <c r="BG356" s="162"/>
      <c r="BH356" s="162"/>
      <c r="BI356" s="162"/>
      <c r="BJ356" s="162"/>
      <c r="BK356" s="162"/>
      <c r="BL356" s="162"/>
      <c r="BM356" s="162"/>
      <c r="BN356" s="162"/>
      <c r="BO356" s="162"/>
      <c r="BP356" s="162"/>
      <c r="BQ356" s="116"/>
    </row>
    <row r="357" spans="1:69">
      <c r="A357" s="130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7"/>
      <c r="R357" s="162"/>
      <c r="S357" s="162"/>
      <c r="T357" s="163"/>
      <c r="U357" s="163"/>
      <c r="V357" s="163"/>
      <c r="W357" s="163"/>
      <c r="X357" s="163"/>
      <c r="Y357" s="163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  <c r="BA357" s="162"/>
      <c r="BB357" s="162"/>
      <c r="BC357" s="162"/>
      <c r="BD357" s="162"/>
      <c r="BE357" s="162"/>
      <c r="BF357" s="162"/>
      <c r="BG357" s="162"/>
      <c r="BH357" s="162"/>
      <c r="BI357" s="162"/>
      <c r="BJ357" s="162"/>
      <c r="BK357" s="162"/>
      <c r="BL357" s="162"/>
      <c r="BM357" s="162"/>
      <c r="BN357" s="162"/>
      <c r="BO357" s="162"/>
      <c r="BP357" s="162"/>
      <c r="BQ357" s="116"/>
    </row>
    <row r="358" spans="1:69">
      <c r="A358" s="130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3"/>
      <c r="U358" s="163"/>
      <c r="V358" s="163"/>
      <c r="W358" s="163"/>
      <c r="X358" s="163"/>
      <c r="Y358" s="163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  <c r="BA358" s="162"/>
      <c r="BB358" s="162"/>
      <c r="BC358" s="162"/>
      <c r="BD358" s="162"/>
      <c r="BE358" s="162"/>
      <c r="BF358" s="162"/>
      <c r="BG358" s="162"/>
      <c r="BH358" s="162"/>
      <c r="BI358" s="162"/>
      <c r="BJ358" s="162"/>
      <c r="BK358" s="162"/>
      <c r="BL358" s="162"/>
      <c r="BM358" s="162"/>
      <c r="BN358" s="162"/>
      <c r="BO358" s="162"/>
      <c r="BP358" s="162"/>
      <c r="BQ358" s="116"/>
    </row>
    <row r="359" spans="1:69">
      <c r="A359" s="130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3"/>
      <c r="U359" s="163"/>
      <c r="V359" s="163"/>
      <c r="W359" s="163"/>
      <c r="X359" s="163"/>
      <c r="Y359" s="163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  <c r="BA359" s="162"/>
      <c r="BB359" s="162"/>
      <c r="BC359" s="162"/>
      <c r="BD359" s="162"/>
      <c r="BE359" s="162"/>
      <c r="BF359" s="162"/>
      <c r="BG359" s="162"/>
      <c r="BH359" s="162"/>
      <c r="BI359" s="162"/>
      <c r="BJ359" s="162"/>
      <c r="BK359" s="162"/>
      <c r="BL359" s="162"/>
      <c r="BM359" s="162"/>
      <c r="BN359" s="162"/>
      <c r="BO359" s="162"/>
      <c r="BP359" s="162"/>
      <c r="BQ359" s="116"/>
    </row>
    <row r="360" spans="1:69">
      <c r="A360" s="130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3"/>
      <c r="U360" s="163"/>
      <c r="V360" s="163"/>
      <c r="W360" s="163"/>
      <c r="X360" s="163"/>
      <c r="Y360" s="163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  <c r="BA360" s="162"/>
      <c r="BB360" s="162"/>
      <c r="BC360" s="162"/>
      <c r="BD360" s="162"/>
      <c r="BE360" s="162"/>
      <c r="BF360" s="162"/>
      <c r="BG360" s="162"/>
      <c r="BH360" s="162"/>
      <c r="BI360" s="162"/>
      <c r="BJ360" s="162"/>
      <c r="BK360" s="162"/>
      <c r="BL360" s="162"/>
      <c r="BM360" s="162"/>
      <c r="BN360" s="162"/>
      <c r="BO360" s="162"/>
      <c r="BP360" s="162"/>
      <c r="BQ360" s="116"/>
    </row>
    <row r="361" spans="1:69">
      <c r="A361" s="130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3"/>
      <c r="U361" s="163"/>
      <c r="V361" s="163"/>
      <c r="W361" s="163"/>
      <c r="X361" s="163"/>
      <c r="Y361" s="163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  <c r="BA361" s="162"/>
      <c r="BB361" s="162"/>
      <c r="BC361" s="162"/>
      <c r="BD361" s="162"/>
      <c r="BE361" s="162"/>
      <c r="BF361" s="162"/>
      <c r="BG361" s="162"/>
      <c r="BH361" s="162"/>
      <c r="BI361" s="162"/>
      <c r="BJ361" s="162"/>
      <c r="BK361" s="162"/>
      <c r="BL361" s="162"/>
      <c r="BM361" s="162"/>
      <c r="BN361" s="162"/>
      <c r="BO361" s="162"/>
      <c r="BP361" s="162"/>
      <c r="BQ361" s="116"/>
    </row>
    <row r="362" spans="1:69">
      <c r="A362" s="130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3"/>
      <c r="U362" s="163"/>
      <c r="V362" s="163"/>
      <c r="W362" s="163"/>
      <c r="X362" s="163"/>
      <c r="Y362" s="163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  <c r="BA362" s="162"/>
      <c r="BB362" s="162"/>
      <c r="BC362" s="162"/>
      <c r="BD362" s="162"/>
      <c r="BE362" s="162"/>
      <c r="BF362" s="162"/>
      <c r="BG362" s="162"/>
      <c r="BH362" s="162"/>
      <c r="BI362" s="162"/>
      <c r="BJ362" s="162"/>
      <c r="BK362" s="162"/>
      <c r="BL362" s="162"/>
      <c r="BM362" s="162"/>
      <c r="BN362" s="162"/>
      <c r="BO362" s="162"/>
      <c r="BP362" s="162"/>
      <c r="BQ362" s="116"/>
    </row>
    <row r="363" spans="1:69">
      <c r="A363" s="130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3"/>
      <c r="U363" s="163"/>
      <c r="V363" s="163"/>
      <c r="W363" s="163"/>
      <c r="X363" s="163"/>
      <c r="Y363" s="163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  <c r="BE363" s="162"/>
      <c r="BF363" s="162"/>
      <c r="BG363" s="162"/>
      <c r="BH363" s="162"/>
      <c r="BI363" s="162"/>
      <c r="BJ363" s="162"/>
      <c r="BK363" s="162"/>
      <c r="BL363" s="162"/>
      <c r="BM363" s="162"/>
      <c r="BN363" s="162"/>
      <c r="BO363" s="162"/>
      <c r="BP363" s="162"/>
      <c r="BQ363" s="116"/>
    </row>
    <row r="364" spans="1:69">
      <c r="A364" s="130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3"/>
      <c r="U364" s="163"/>
      <c r="V364" s="163"/>
      <c r="W364" s="163"/>
      <c r="X364" s="163"/>
      <c r="Y364" s="163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  <c r="BA364" s="162"/>
      <c r="BB364" s="162"/>
      <c r="BC364" s="162"/>
      <c r="BD364" s="162"/>
      <c r="BE364" s="162"/>
      <c r="BF364" s="162"/>
      <c r="BG364" s="162"/>
      <c r="BH364" s="162"/>
      <c r="BI364" s="162"/>
      <c r="BJ364" s="162"/>
      <c r="BK364" s="162"/>
      <c r="BL364" s="162"/>
      <c r="BM364" s="162"/>
      <c r="BN364" s="162"/>
      <c r="BO364" s="162"/>
      <c r="BP364" s="162"/>
      <c r="BQ364" s="116"/>
    </row>
    <row r="365" spans="1:69">
      <c r="A365" s="130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3"/>
      <c r="U365" s="163"/>
      <c r="V365" s="163"/>
      <c r="W365" s="163"/>
      <c r="X365" s="163"/>
      <c r="Y365" s="163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  <c r="BA365" s="162"/>
      <c r="BB365" s="162"/>
      <c r="BC365" s="162"/>
      <c r="BD365" s="162"/>
      <c r="BE365" s="162"/>
      <c r="BF365" s="162"/>
      <c r="BG365" s="162"/>
      <c r="BH365" s="162"/>
      <c r="BI365" s="162"/>
      <c r="BJ365" s="162"/>
      <c r="BK365" s="162"/>
      <c r="BL365" s="162"/>
      <c r="BM365" s="162"/>
      <c r="BN365" s="162"/>
      <c r="BO365" s="162"/>
      <c r="BP365" s="162"/>
      <c r="BQ365" s="116"/>
    </row>
    <row r="366" spans="1:69">
      <c r="A366" s="130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3"/>
      <c r="U366" s="163"/>
      <c r="V366" s="163"/>
      <c r="W366" s="163"/>
      <c r="X366" s="163"/>
      <c r="Y366" s="163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  <c r="BA366" s="162"/>
      <c r="BB366" s="162"/>
      <c r="BC366" s="162"/>
      <c r="BD366" s="162"/>
      <c r="BE366" s="162"/>
      <c r="BF366" s="162"/>
      <c r="BG366" s="162"/>
      <c r="BH366" s="162"/>
      <c r="BI366" s="162"/>
      <c r="BJ366" s="162"/>
      <c r="BK366" s="162"/>
      <c r="BL366" s="162"/>
      <c r="BM366" s="162"/>
      <c r="BN366" s="162"/>
      <c r="BO366" s="162"/>
      <c r="BP366" s="162"/>
      <c r="BQ366" s="116"/>
    </row>
    <row r="367" spans="1:69">
      <c r="A367" s="130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3"/>
      <c r="U367" s="163"/>
      <c r="V367" s="163"/>
      <c r="W367" s="163"/>
      <c r="X367" s="163"/>
      <c r="Y367" s="163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  <c r="BA367" s="162"/>
      <c r="BB367" s="162"/>
      <c r="BC367" s="162"/>
      <c r="BD367" s="162"/>
      <c r="BE367" s="162"/>
      <c r="BF367" s="162"/>
      <c r="BG367" s="162"/>
      <c r="BH367" s="162"/>
      <c r="BI367" s="162"/>
      <c r="BJ367" s="162"/>
      <c r="BK367" s="162"/>
      <c r="BL367" s="162"/>
      <c r="BM367" s="162"/>
      <c r="BN367" s="162"/>
      <c r="BO367" s="162"/>
      <c r="BP367" s="162"/>
      <c r="BQ367" s="116"/>
    </row>
    <row r="368" spans="1:69">
      <c r="A368" s="130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3"/>
      <c r="U368" s="163"/>
      <c r="V368" s="163"/>
      <c r="W368" s="163"/>
      <c r="X368" s="163"/>
      <c r="Y368" s="163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  <c r="BA368" s="162"/>
      <c r="BB368" s="162"/>
      <c r="BC368" s="162"/>
      <c r="BD368" s="162"/>
      <c r="BE368" s="162"/>
      <c r="BF368" s="162"/>
      <c r="BG368" s="162"/>
      <c r="BH368" s="162"/>
      <c r="BI368" s="162"/>
      <c r="BJ368" s="162"/>
      <c r="BK368" s="162"/>
      <c r="BL368" s="162"/>
      <c r="BM368" s="162"/>
      <c r="BN368" s="162"/>
      <c r="BO368" s="162"/>
      <c r="BP368" s="162"/>
      <c r="BQ368" s="116"/>
    </row>
    <row r="369" spans="1:69">
      <c r="A369" s="130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3"/>
      <c r="U369" s="163"/>
      <c r="V369" s="163"/>
      <c r="W369" s="163"/>
      <c r="X369" s="163"/>
      <c r="Y369" s="163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  <c r="BA369" s="162"/>
      <c r="BB369" s="162"/>
      <c r="BC369" s="162"/>
      <c r="BD369" s="162"/>
      <c r="BE369" s="162"/>
      <c r="BF369" s="162"/>
      <c r="BG369" s="162"/>
      <c r="BH369" s="162"/>
      <c r="BI369" s="162"/>
      <c r="BJ369" s="162"/>
      <c r="BK369" s="162"/>
      <c r="BL369" s="162"/>
      <c r="BM369" s="162"/>
      <c r="BN369" s="162"/>
      <c r="BO369" s="162"/>
      <c r="BP369" s="162"/>
      <c r="BQ369" s="116"/>
    </row>
    <row r="370" spans="1:69">
      <c r="A370" s="130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3"/>
      <c r="U370" s="163"/>
      <c r="V370" s="163"/>
      <c r="W370" s="163"/>
      <c r="X370" s="163"/>
      <c r="Y370" s="163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  <c r="BA370" s="162"/>
      <c r="BB370" s="162"/>
      <c r="BC370" s="162"/>
      <c r="BD370" s="162"/>
      <c r="BE370" s="162"/>
      <c r="BF370" s="162"/>
      <c r="BG370" s="162"/>
      <c r="BH370" s="162"/>
      <c r="BI370" s="162"/>
      <c r="BJ370" s="162"/>
      <c r="BK370" s="162"/>
      <c r="BL370" s="162"/>
      <c r="BM370" s="162"/>
      <c r="BN370" s="162"/>
      <c r="BO370" s="162"/>
      <c r="BP370" s="162"/>
      <c r="BQ370" s="116"/>
    </row>
    <row r="371" spans="1:69">
      <c r="A371" s="130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3"/>
      <c r="U371" s="163"/>
      <c r="V371" s="163"/>
      <c r="W371" s="163"/>
      <c r="X371" s="163"/>
      <c r="Y371" s="163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  <c r="BA371" s="162"/>
      <c r="BB371" s="162"/>
      <c r="BC371" s="162"/>
      <c r="BD371" s="162"/>
      <c r="BE371" s="162"/>
      <c r="BF371" s="162"/>
      <c r="BG371" s="162"/>
      <c r="BH371" s="162"/>
      <c r="BI371" s="162"/>
      <c r="BJ371" s="162"/>
      <c r="BK371" s="162"/>
      <c r="BL371" s="162"/>
      <c r="BM371" s="162"/>
      <c r="BN371" s="162"/>
      <c r="BO371" s="162"/>
      <c r="BP371" s="162"/>
      <c r="BQ371" s="116"/>
    </row>
    <row r="372" spans="1:69">
      <c r="A372" s="130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3"/>
      <c r="U372" s="163"/>
      <c r="V372" s="163"/>
      <c r="W372" s="163"/>
      <c r="X372" s="163"/>
      <c r="Y372" s="163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  <c r="BA372" s="162"/>
      <c r="BB372" s="162"/>
      <c r="BC372" s="162"/>
      <c r="BD372" s="162"/>
      <c r="BE372" s="162"/>
      <c r="BF372" s="162"/>
      <c r="BG372" s="162"/>
      <c r="BH372" s="162"/>
      <c r="BI372" s="162"/>
      <c r="BJ372" s="162"/>
      <c r="BK372" s="162"/>
      <c r="BL372" s="162"/>
      <c r="BM372" s="162"/>
      <c r="BN372" s="162"/>
      <c r="BO372" s="162"/>
      <c r="BP372" s="162"/>
      <c r="BQ372" s="116"/>
    </row>
    <row r="373" spans="1:69">
      <c r="A373" s="130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3"/>
      <c r="U373" s="163"/>
      <c r="V373" s="163"/>
      <c r="W373" s="163"/>
      <c r="X373" s="163"/>
      <c r="Y373" s="163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  <c r="BA373" s="162"/>
      <c r="BB373" s="162"/>
      <c r="BC373" s="162"/>
      <c r="BD373" s="162"/>
      <c r="BE373" s="162"/>
      <c r="BF373" s="162"/>
      <c r="BG373" s="162"/>
      <c r="BH373" s="162"/>
      <c r="BI373" s="162"/>
      <c r="BJ373" s="162"/>
      <c r="BK373" s="162"/>
      <c r="BL373" s="162"/>
      <c r="BM373" s="162"/>
      <c r="BN373" s="162"/>
      <c r="BO373" s="162"/>
      <c r="BP373" s="162"/>
      <c r="BQ373" s="116"/>
    </row>
    <row r="374" spans="1:69">
      <c r="A374" s="130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3"/>
      <c r="U374" s="163"/>
      <c r="V374" s="163"/>
      <c r="W374" s="163"/>
      <c r="X374" s="163"/>
      <c r="Y374" s="163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  <c r="BA374" s="162"/>
      <c r="BB374" s="162"/>
      <c r="BC374" s="162"/>
      <c r="BD374" s="162"/>
      <c r="BE374" s="162"/>
      <c r="BF374" s="162"/>
      <c r="BG374" s="162"/>
      <c r="BH374" s="162"/>
      <c r="BI374" s="162"/>
      <c r="BJ374" s="162"/>
      <c r="BK374" s="162"/>
      <c r="BL374" s="162"/>
      <c r="BM374" s="162"/>
      <c r="BN374" s="162"/>
      <c r="BO374" s="162"/>
      <c r="BP374" s="162"/>
      <c r="BQ374" s="116"/>
    </row>
    <row r="375" spans="1:69">
      <c r="A375" s="130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3"/>
      <c r="U375" s="163"/>
      <c r="V375" s="163"/>
      <c r="W375" s="163"/>
      <c r="X375" s="163"/>
      <c r="Y375" s="163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  <c r="BA375" s="162"/>
      <c r="BB375" s="162"/>
      <c r="BC375" s="162"/>
      <c r="BD375" s="162"/>
      <c r="BE375" s="162"/>
      <c r="BF375" s="162"/>
      <c r="BG375" s="162"/>
      <c r="BH375" s="162"/>
      <c r="BI375" s="162"/>
      <c r="BJ375" s="162"/>
      <c r="BK375" s="162"/>
      <c r="BL375" s="162"/>
      <c r="BM375" s="162"/>
      <c r="BN375" s="162"/>
      <c r="BO375" s="162"/>
      <c r="BP375" s="162"/>
      <c r="BQ375" s="116"/>
    </row>
    <row r="376" spans="1:69">
      <c r="A376" s="130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3"/>
      <c r="U376" s="163"/>
      <c r="V376" s="163"/>
      <c r="W376" s="163"/>
      <c r="X376" s="163"/>
      <c r="Y376" s="163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  <c r="BA376" s="162"/>
      <c r="BB376" s="162"/>
      <c r="BC376" s="162"/>
      <c r="BD376" s="162"/>
      <c r="BE376" s="162"/>
      <c r="BF376" s="162"/>
      <c r="BG376" s="162"/>
      <c r="BH376" s="162"/>
      <c r="BI376" s="162"/>
      <c r="BJ376" s="162"/>
      <c r="BK376" s="162"/>
      <c r="BL376" s="162"/>
      <c r="BM376" s="162"/>
      <c r="BN376" s="162"/>
      <c r="BO376" s="162"/>
      <c r="BP376" s="162"/>
      <c r="BQ376" s="116"/>
    </row>
    <row r="377" spans="1:69">
      <c r="A377" s="130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3"/>
      <c r="U377" s="163"/>
      <c r="V377" s="163"/>
      <c r="W377" s="163"/>
      <c r="X377" s="163"/>
      <c r="Y377" s="163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162"/>
      <c r="BB377" s="162"/>
      <c r="BC377" s="162"/>
      <c r="BD377" s="162"/>
      <c r="BE377" s="162"/>
      <c r="BF377" s="162"/>
      <c r="BG377" s="162"/>
      <c r="BH377" s="162"/>
      <c r="BI377" s="162"/>
      <c r="BJ377" s="162"/>
      <c r="BK377" s="162"/>
      <c r="BL377" s="162"/>
      <c r="BM377" s="162"/>
      <c r="BN377" s="162"/>
      <c r="BO377" s="162"/>
      <c r="BP377" s="162"/>
      <c r="BQ377" s="116"/>
    </row>
    <row r="378" spans="1:69">
      <c r="A378" s="130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3"/>
      <c r="U378" s="163"/>
      <c r="V378" s="163"/>
      <c r="W378" s="163"/>
      <c r="X378" s="163"/>
      <c r="Y378" s="163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  <c r="BA378" s="162"/>
      <c r="BB378" s="162"/>
      <c r="BC378" s="162"/>
      <c r="BD378" s="162"/>
      <c r="BE378" s="162"/>
      <c r="BF378" s="162"/>
      <c r="BG378" s="162"/>
      <c r="BH378" s="162"/>
      <c r="BI378" s="162"/>
      <c r="BJ378" s="162"/>
      <c r="BK378" s="162"/>
      <c r="BL378" s="162"/>
      <c r="BM378" s="162"/>
      <c r="BN378" s="162"/>
      <c r="BO378" s="162"/>
      <c r="BP378" s="162"/>
      <c r="BQ378" s="116"/>
    </row>
    <row r="379" spans="1:69">
      <c r="A379" s="130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3"/>
      <c r="U379" s="163"/>
      <c r="V379" s="163"/>
      <c r="W379" s="163"/>
      <c r="X379" s="163"/>
      <c r="Y379" s="163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  <c r="BA379" s="162"/>
      <c r="BB379" s="162"/>
      <c r="BC379" s="162"/>
      <c r="BD379" s="162"/>
      <c r="BE379" s="162"/>
      <c r="BF379" s="162"/>
      <c r="BG379" s="162"/>
      <c r="BH379" s="162"/>
      <c r="BI379" s="162"/>
      <c r="BJ379" s="162"/>
      <c r="BK379" s="162"/>
      <c r="BL379" s="162"/>
      <c r="BM379" s="162"/>
      <c r="BN379" s="162"/>
      <c r="BO379" s="162"/>
      <c r="BP379" s="162"/>
      <c r="BQ379" s="116"/>
    </row>
    <row r="380" spans="1:69">
      <c r="A380" s="130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3"/>
      <c r="U380" s="163"/>
      <c r="V380" s="163"/>
      <c r="W380" s="163"/>
      <c r="X380" s="163"/>
      <c r="Y380" s="163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  <c r="BA380" s="162"/>
      <c r="BB380" s="162"/>
      <c r="BC380" s="162"/>
      <c r="BD380" s="162"/>
      <c r="BE380" s="162"/>
      <c r="BF380" s="162"/>
      <c r="BG380" s="162"/>
      <c r="BH380" s="162"/>
      <c r="BI380" s="162"/>
      <c r="BJ380" s="162"/>
      <c r="BK380" s="162"/>
      <c r="BL380" s="162"/>
      <c r="BM380" s="162"/>
      <c r="BN380" s="162"/>
      <c r="BO380" s="162"/>
      <c r="BP380" s="162"/>
      <c r="BQ380" s="116"/>
    </row>
    <row r="381" spans="1:69">
      <c r="A381" s="130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3"/>
      <c r="U381" s="163"/>
      <c r="V381" s="163"/>
      <c r="W381" s="163"/>
      <c r="X381" s="163"/>
      <c r="Y381" s="163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  <c r="BA381" s="162"/>
      <c r="BB381" s="162"/>
      <c r="BC381" s="162"/>
      <c r="BD381" s="162"/>
      <c r="BE381" s="162"/>
      <c r="BF381" s="162"/>
      <c r="BG381" s="162"/>
      <c r="BH381" s="162"/>
      <c r="BI381" s="162"/>
      <c r="BJ381" s="162"/>
      <c r="BK381" s="162"/>
      <c r="BL381" s="162"/>
      <c r="BM381" s="162"/>
      <c r="BN381" s="162"/>
      <c r="BO381" s="162"/>
      <c r="BP381" s="162"/>
      <c r="BQ381" s="116"/>
    </row>
    <row r="382" spans="1:69">
      <c r="A382" s="130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3"/>
      <c r="U382" s="163"/>
      <c r="V382" s="163"/>
      <c r="W382" s="163"/>
      <c r="X382" s="163"/>
      <c r="Y382" s="163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  <c r="BA382" s="162"/>
      <c r="BB382" s="162"/>
      <c r="BC382" s="162"/>
      <c r="BD382" s="162"/>
      <c r="BE382" s="162"/>
      <c r="BF382" s="162"/>
      <c r="BG382" s="162"/>
      <c r="BH382" s="162"/>
      <c r="BI382" s="162"/>
      <c r="BJ382" s="162"/>
      <c r="BK382" s="162"/>
      <c r="BL382" s="162"/>
      <c r="BM382" s="162"/>
      <c r="BN382" s="162"/>
      <c r="BO382" s="162"/>
      <c r="BP382" s="162"/>
      <c r="BQ382" s="116"/>
    </row>
    <row r="383" spans="1:69">
      <c r="A383" s="130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3"/>
      <c r="U383" s="163"/>
      <c r="V383" s="163"/>
      <c r="W383" s="163"/>
      <c r="X383" s="163"/>
      <c r="Y383" s="163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  <c r="BA383" s="162"/>
      <c r="BB383" s="162"/>
      <c r="BC383" s="162"/>
      <c r="BD383" s="162"/>
      <c r="BE383" s="162"/>
      <c r="BF383" s="162"/>
      <c r="BG383" s="162"/>
      <c r="BH383" s="162"/>
      <c r="BI383" s="162"/>
      <c r="BJ383" s="162"/>
      <c r="BK383" s="162"/>
      <c r="BL383" s="162"/>
      <c r="BM383" s="162"/>
      <c r="BN383" s="162"/>
      <c r="BO383" s="162"/>
      <c r="BP383" s="162"/>
      <c r="BQ383" s="116"/>
    </row>
    <row r="384" spans="1:69">
      <c r="A384" s="130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3"/>
      <c r="U384" s="163"/>
      <c r="V384" s="163"/>
      <c r="W384" s="163"/>
      <c r="X384" s="163"/>
      <c r="Y384" s="163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  <c r="BI384" s="162"/>
      <c r="BJ384" s="162"/>
      <c r="BK384" s="162"/>
      <c r="BL384" s="162"/>
      <c r="BM384" s="162"/>
      <c r="BN384" s="162"/>
      <c r="BO384" s="162"/>
      <c r="BP384" s="162"/>
      <c r="BQ384" s="116"/>
    </row>
    <row r="385" spans="1:69">
      <c r="A385" s="130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3"/>
      <c r="U385" s="163"/>
      <c r="V385" s="163"/>
      <c r="W385" s="163"/>
      <c r="X385" s="163"/>
      <c r="Y385" s="163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  <c r="BI385" s="162"/>
      <c r="BJ385" s="162"/>
      <c r="BK385" s="162"/>
      <c r="BL385" s="162"/>
      <c r="BM385" s="162"/>
      <c r="BN385" s="162"/>
      <c r="BO385" s="162"/>
      <c r="BP385" s="162"/>
      <c r="BQ385" s="116"/>
    </row>
    <row r="386" spans="1:69">
      <c r="A386" s="130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3"/>
      <c r="U386" s="163"/>
      <c r="V386" s="163"/>
      <c r="W386" s="163"/>
      <c r="X386" s="163"/>
      <c r="Y386" s="163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  <c r="BI386" s="162"/>
      <c r="BJ386" s="162"/>
      <c r="BK386" s="162"/>
      <c r="BL386" s="162"/>
      <c r="BM386" s="162"/>
      <c r="BN386" s="162"/>
      <c r="BO386" s="162"/>
      <c r="BP386" s="162"/>
      <c r="BQ386" s="116"/>
    </row>
    <row r="387" spans="1:69">
      <c r="A387" s="130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3"/>
      <c r="U387" s="163"/>
      <c r="V387" s="163"/>
      <c r="W387" s="163"/>
      <c r="X387" s="163"/>
      <c r="Y387" s="163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  <c r="BI387" s="162"/>
      <c r="BJ387" s="162"/>
      <c r="BK387" s="162"/>
      <c r="BL387" s="162"/>
      <c r="BM387" s="162"/>
      <c r="BN387" s="162"/>
      <c r="BO387" s="162"/>
      <c r="BP387" s="162"/>
      <c r="BQ387" s="116"/>
    </row>
    <row r="388" spans="1:69">
      <c r="A388" s="130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3"/>
      <c r="U388" s="163"/>
      <c r="V388" s="163"/>
      <c r="W388" s="163"/>
      <c r="X388" s="163"/>
      <c r="Y388" s="163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  <c r="BI388" s="162"/>
      <c r="BJ388" s="162"/>
      <c r="BK388" s="162"/>
      <c r="BL388" s="162"/>
      <c r="BM388" s="162"/>
      <c r="BN388" s="162"/>
      <c r="BO388" s="162"/>
      <c r="BP388" s="162"/>
      <c r="BQ388" s="116"/>
    </row>
    <row r="389" spans="1:69">
      <c r="A389" s="130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3"/>
      <c r="U389" s="163"/>
      <c r="V389" s="163"/>
      <c r="W389" s="163"/>
      <c r="X389" s="163"/>
      <c r="Y389" s="163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  <c r="BI389" s="162"/>
      <c r="BJ389" s="162"/>
      <c r="BK389" s="162"/>
      <c r="BL389" s="162"/>
      <c r="BM389" s="162"/>
      <c r="BN389" s="162"/>
      <c r="BO389" s="162"/>
      <c r="BP389" s="162"/>
      <c r="BQ389" s="116"/>
    </row>
    <row r="390" spans="1:69">
      <c r="A390" s="130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3"/>
      <c r="U390" s="163"/>
      <c r="V390" s="163"/>
      <c r="W390" s="163"/>
      <c r="X390" s="163"/>
      <c r="Y390" s="163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  <c r="BI390" s="162"/>
      <c r="BJ390" s="162"/>
      <c r="BK390" s="162"/>
      <c r="BL390" s="162"/>
      <c r="BM390" s="162"/>
      <c r="BN390" s="162"/>
      <c r="BO390" s="162"/>
      <c r="BP390" s="162"/>
      <c r="BQ390" s="116"/>
    </row>
    <row r="391" spans="1:69">
      <c r="A391" s="130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3"/>
      <c r="U391" s="163"/>
      <c r="V391" s="163"/>
      <c r="W391" s="163"/>
      <c r="X391" s="163"/>
      <c r="Y391" s="163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  <c r="BI391" s="162"/>
      <c r="BJ391" s="162"/>
      <c r="BK391" s="162"/>
      <c r="BL391" s="162"/>
      <c r="BM391" s="162"/>
      <c r="BN391" s="162"/>
      <c r="BO391" s="162"/>
      <c r="BP391" s="162"/>
      <c r="BQ391" s="116"/>
    </row>
    <row r="392" spans="1:69">
      <c r="A392" s="130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3"/>
      <c r="U392" s="163"/>
      <c r="V392" s="163"/>
      <c r="W392" s="163"/>
      <c r="X392" s="163"/>
      <c r="Y392" s="163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  <c r="BA392" s="162"/>
      <c r="BB392" s="162"/>
      <c r="BC392" s="162"/>
      <c r="BD392" s="162"/>
      <c r="BE392" s="162"/>
      <c r="BF392" s="162"/>
      <c r="BG392" s="162"/>
      <c r="BH392" s="162"/>
      <c r="BI392" s="162"/>
      <c r="BJ392" s="162"/>
      <c r="BK392" s="162"/>
      <c r="BL392" s="162"/>
      <c r="BM392" s="162"/>
      <c r="BN392" s="162"/>
      <c r="BO392" s="162"/>
      <c r="BP392" s="162"/>
      <c r="BQ392" s="116"/>
    </row>
    <row r="393" spans="1:69">
      <c r="A393" s="130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3"/>
      <c r="U393" s="163"/>
      <c r="V393" s="163"/>
      <c r="W393" s="163"/>
      <c r="X393" s="163"/>
      <c r="Y393" s="163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  <c r="BA393" s="162"/>
      <c r="BB393" s="162"/>
      <c r="BC393" s="162"/>
      <c r="BD393" s="162"/>
      <c r="BE393" s="162"/>
      <c r="BF393" s="162"/>
      <c r="BG393" s="162"/>
      <c r="BH393" s="162"/>
      <c r="BI393" s="162"/>
      <c r="BJ393" s="162"/>
      <c r="BK393" s="162"/>
      <c r="BL393" s="162"/>
      <c r="BM393" s="162"/>
      <c r="BN393" s="162"/>
      <c r="BO393" s="162"/>
      <c r="BP393" s="162"/>
      <c r="BQ393" s="116"/>
    </row>
    <row r="394" spans="1:69">
      <c r="A394" s="130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3"/>
      <c r="U394" s="163"/>
      <c r="V394" s="163"/>
      <c r="W394" s="163"/>
      <c r="X394" s="163"/>
      <c r="Y394" s="163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  <c r="BA394" s="162"/>
      <c r="BB394" s="162"/>
      <c r="BC394" s="162"/>
      <c r="BD394" s="162"/>
      <c r="BE394" s="162"/>
      <c r="BF394" s="162"/>
      <c r="BG394" s="162"/>
      <c r="BH394" s="162"/>
      <c r="BI394" s="162"/>
      <c r="BJ394" s="162"/>
      <c r="BK394" s="162"/>
      <c r="BL394" s="162"/>
      <c r="BM394" s="162"/>
      <c r="BN394" s="162"/>
      <c r="BO394" s="162"/>
      <c r="BP394" s="162"/>
      <c r="BQ394" s="116"/>
    </row>
    <row r="395" spans="1:69">
      <c r="A395" s="130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3"/>
      <c r="U395" s="163"/>
      <c r="V395" s="163"/>
      <c r="W395" s="163"/>
      <c r="X395" s="163"/>
      <c r="Y395" s="163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  <c r="BA395" s="162"/>
      <c r="BB395" s="162"/>
      <c r="BC395" s="162"/>
      <c r="BD395" s="162"/>
      <c r="BE395" s="162"/>
      <c r="BF395" s="162"/>
      <c r="BG395" s="162"/>
      <c r="BH395" s="162"/>
      <c r="BI395" s="162"/>
      <c r="BJ395" s="162"/>
      <c r="BK395" s="162"/>
      <c r="BL395" s="162"/>
      <c r="BM395" s="162"/>
      <c r="BN395" s="162"/>
      <c r="BO395" s="162"/>
      <c r="BP395" s="162"/>
      <c r="BQ395" s="116"/>
    </row>
    <row r="396" spans="1:69">
      <c r="A396" s="130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3"/>
      <c r="U396" s="163"/>
      <c r="V396" s="163"/>
      <c r="W396" s="163"/>
      <c r="X396" s="163"/>
      <c r="Y396" s="163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  <c r="BA396" s="162"/>
      <c r="BB396" s="162"/>
      <c r="BC396" s="162"/>
      <c r="BD396" s="162"/>
      <c r="BE396" s="162"/>
      <c r="BF396" s="162"/>
      <c r="BG396" s="162"/>
      <c r="BH396" s="162"/>
      <c r="BI396" s="162"/>
      <c r="BJ396" s="162"/>
      <c r="BK396" s="162"/>
      <c r="BL396" s="162"/>
      <c r="BM396" s="162"/>
      <c r="BN396" s="162"/>
      <c r="BO396" s="162"/>
      <c r="BP396" s="162"/>
      <c r="BQ396" s="116"/>
    </row>
    <row r="397" spans="1:69">
      <c r="A397" s="130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3"/>
      <c r="U397" s="163"/>
      <c r="V397" s="163"/>
      <c r="W397" s="163"/>
      <c r="X397" s="163"/>
      <c r="Y397" s="163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  <c r="BA397" s="162"/>
      <c r="BB397" s="162"/>
      <c r="BC397" s="162"/>
      <c r="BD397" s="162"/>
      <c r="BE397" s="162"/>
      <c r="BF397" s="162"/>
      <c r="BG397" s="162"/>
      <c r="BH397" s="162"/>
      <c r="BI397" s="162"/>
      <c r="BJ397" s="162"/>
      <c r="BK397" s="162"/>
      <c r="BL397" s="162"/>
      <c r="BM397" s="162"/>
      <c r="BN397" s="162"/>
      <c r="BO397" s="162"/>
      <c r="BP397" s="162"/>
      <c r="BQ397" s="116"/>
    </row>
    <row r="398" spans="1:69">
      <c r="A398" s="130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3"/>
      <c r="U398" s="163"/>
      <c r="V398" s="163"/>
      <c r="W398" s="163"/>
      <c r="X398" s="163"/>
      <c r="Y398" s="163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  <c r="BA398" s="162"/>
      <c r="BB398" s="162"/>
      <c r="BC398" s="162"/>
      <c r="BD398" s="162"/>
      <c r="BE398" s="162"/>
      <c r="BF398" s="162"/>
      <c r="BG398" s="162"/>
      <c r="BH398" s="162"/>
      <c r="BI398" s="162"/>
      <c r="BJ398" s="162"/>
      <c r="BK398" s="162"/>
      <c r="BL398" s="162"/>
      <c r="BM398" s="162"/>
      <c r="BN398" s="162"/>
      <c r="BO398" s="162"/>
      <c r="BP398" s="162"/>
      <c r="BQ398" s="116"/>
    </row>
    <row r="399" spans="1:69">
      <c r="A399" s="130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3"/>
      <c r="U399" s="163"/>
      <c r="V399" s="163"/>
      <c r="W399" s="163"/>
      <c r="X399" s="163"/>
      <c r="Y399" s="163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  <c r="BA399" s="162"/>
      <c r="BB399" s="162"/>
      <c r="BC399" s="162"/>
      <c r="BD399" s="162"/>
      <c r="BE399" s="162"/>
      <c r="BF399" s="162"/>
      <c r="BG399" s="162"/>
      <c r="BH399" s="162"/>
      <c r="BI399" s="162"/>
      <c r="BJ399" s="162"/>
      <c r="BK399" s="162"/>
      <c r="BL399" s="162"/>
      <c r="BM399" s="162"/>
      <c r="BN399" s="162"/>
      <c r="BO399" s="162"/>
      <c r="BP399" s="162"/>
      <c r="BQ399" s="116"/>
    </row>
    <row r="400" spans="1:69">
      <c r="A400" s="130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3"/>
      <c r="U400" s="163"/>
      <c r="V400" s="163"/>
      <c r="W400" s="163"/>
      <c r="X400" s="163"/>
      <c r="Y400" s="163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  <c r="BA400" s="162"/>
      <c r="BB400" s="162"/>
      <c r="BC400" s="162"/>
      <c r="BD400" s="162"/>
      <c r="BE400" s="162"/>
      <c r="BF400" s="162"/>
      <c r="BG400" s="162"/>
      <c r="BH400" s="162"/>
      <c r="BI400" s="162"/>
      <c r="BJ400" s="162"/>
      <c r="BK400" s="162"/>
      <c r="BL400" s="162"/>
      <c r="BM400" s="162"/>
      <c r="BN400" s="162"/>
      <c r="BO400" s="162"/>
      <c r="BP400" s="162"/>
      <c r="BQ400" s="116"/>
    </row>
    <row r="401" spans="1:69">
      <c r="A401" s="130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3"/>
      <c r="U401" s="163"/>
      <c r="V401" s="163"/>
      <c r="W401" s="163"/>
      <c r="X401" s="163"/>
      <c r="Y401" s="163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  <c r="BA401" s="162"/>
      <c r="BB401" s="162"/>
      <c r="BC401" s="162"/>
      <c r="BD401" s="162"/>
      <c r="BE401" s="162"/>
      <c r="BF401" s="162"/>
      <c r="BG401" s="162"/>
      <c r="BH401" s="162"/>
      <c r="BI401" s="162"/>
      <c r="BJ401" s="162"/>
      <c r="BK401" s="162"/>
      <c r="BL401" s="162"/>
      <c r="BM401" s="162"/>
      <c r="BN401" s="162"/>
      <c r="BO401" s="162"/>
      <c r="BP401" s="162"/>
      <c r="BQ401" s="116"/>
    </row>
    <row r="402" spans="1:69">
      <c r="A402" s="130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3"/>
      <c r="U402" s="163"/>
      <c r="V402" s="163"/>
      <c r="W402" s="163"/>
      <c r="X402" s="163"/>
      <c r="Y402" s="163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  <c r="BA402" s="162"/>
      <c r="BB402" s="162"/>
      <c r="BC402" s="162"/>
      <c r="BD402" s="162"/>
      <c r="BE402" s="162"/>
      <c r="BF402" s="162"/>
      <c r="BG402" s="162"/>
      <c r="BH402" s="162"/>
      <c r="BI402" s="162"/>
      <c r="BJ402" s="162"/>
      <c r="BK402" s="162"/>
      <c r="BL402" s="162"/>
      <c r="BM402" s="162"/>
      <c r="BN402" s="162"/>
      <c r="BO402" s="162"/>
      <c r="BP402" s="162"/>
      <c r="BQ402" s="116"/>
    </row>
    <row r="403" spans="1:69">
      <c r="A403" s="130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3"/>
      <c r="U403" s="163"/>
      <c r="V403" s="163"/>
      <c r="W403" s="163"/>
      <c r="X403" s="163"/>
      <c r="Y403" s="163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  <c r="BA403" s="162"/>
      <c r="BB403" s="162"/>
      <c r="BC403" s="162"/>
      <c r="BD403" s="162"/>
      <c r="BE403" s="162"/>
      <c r="BF403" s="162"/>
      <c r="BG403" s="162"/>
      <c r="BH403" s="162"/>
      <c r="BI403" s="162"/>
      <c r="BJ403" s="162"/>
      <c r="BK403" s="162"/>
      <c r="BL403" s="162"/>
      <c r="BM403" s="162"/>
      <c r="BN403" s="162"/>
      <c r="BO403" s="162"/>
      <c r="BP403" s="162"/>
      <c r="BQ403" s="116"/>
    </row>
    <row r="404" spans="1:69">
      <c r="A404" s="130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3"/>
      <c r="U404" s="163"/>
      <c r="V404" s="163"/>
      <c r="W404" s="163"/>
      <c r="X404" s="163"/>
      <c r="Y404" s="163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  <c r="BA404" s="162"/>
      <c r="BB404" s="162"/>
      <c r="BC404" s="162"/>
      <c r="BD404" s="162"/>
      <c r="BE404" s="162"/>
      <c r="BF404" s="162"/>
      <c r="BG404" s="162"/>
      <c r="BH404" s="162"/>
      <c r="BI404" s="162"/>
      <c r="BJ404" s="162"/>
      <c r="BK404" s="162"/>
      <c r="BL404" s="162"/>
      <c r="BM404" s="162"/>
      <c r="BN404" s="162"/>
      <c r="BO404" s="162"/>
      <c r="BP404" s="162"/>
      <c r="BQ404" s="116"/>
    </row>
    <row r="405" spans="1:69">
      <c r="A405" s="130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3"/>
      <c r="U405" s="163"/>
      <c r="V405" s="163"/>
      <c r="W405" s="163"/>
      <c r="X405" s="163"/>
      <c r="Y405" s="163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  <c r="BA405" s="162"/>
      <c r="BB405" s="162"/>
      <c r="BC405" s="162"/>
      <c r="BD405" s="162"/>
      <c r="BE405" s="162"/>
      <c r="BF405" s="162"/>
      <c r="BG405" s="162"/>
      <c r="BH405" s="162"/>
      <c r="BI405" s="162"/>
      <c r="BJ405" s="162"/>
      <c r="BK405" s="162"/>
      <c r="BL405" s="162"/>
      <c r="BM405" s="162"/>
      <c r="BN405" s="162"/>
      <c r="BO405" s="162"/>
      <c r="BP405" s="162"/>
      <c r="BQ405" s="116"/>
    </row>
    <row r="406" spans="1:69">
      <c r="A406" s="130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3"/>
      <c r="U406" s="163"/>
      <c r="V406" s="163"/>
      <c r="W406" s="163"/>
      <c r="X406" s="163"/>
      <c r="Y406" s="163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  <c r="BA406" s="162"/>
      <c r="BB406" s="162"/>
      <c r="BC406" s="162"/>
      <c r="BD406" s="162"/>
      <c r="BE406" s="162"/>
      <c r="BF406" s="162"/>
      <c r="BG406" s="162"/>
      <c r="BH406" s="162"/>
      <c r="BI406" s="162"/>
      <c r="BJ406" s="162"/>
      <c r="BK406" s="162"/>
      <c r="BL406" s="162"/>
      <c r="BM406" s="162"/>
      <c r="BN406" s="162"/>
      <c r="BO406" s="162"/>
      <c r="BP406" s="162"/>
      <c r="BQ406" s="116"/>
    </row>
    <row r="407" spans="1:69">
      <c r="A407" s="130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3"/>
      <c r="U407" s="163"/>
      <c r="V407" s="163"/>
      <c r="W407" s="163"/>
      <c r="X407" s="163"/>
      <c r="Y407" s="163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  <c r="BA407" s="162"/>
      <c r="BB407" s="162"/>
      <c r="BC407" s="162"/>
      <c r="BD407" s="162"/>
      <c r="BE407" s="162"/>
      <c r="BF407" s="162"/>
      <c r="BG407" s="162"/>
      <c r="BH407" s="162"/>
      <c r="BI407" s="162"/>
      <c r="BJ407" s="162"/>
      <c r="BK407" s="162"/>
      <c r="BL407" s="162"/>
      <c r="BM407" s="162"/>
      <c r="BN407" s="162"/>
      <c r="BO407" s="162"/>
      <c r="BP407" s="162"/>
      <c r="BQ407" s="116"/>
    </row>
    <row r="408" spans="1:69">
      <c r="A408" s="130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3"/>
      <c r="U408" s="163"/>
      <c r="V408" s="163"/>
      <c r="W408" s="163"/>
      <c r="X408" s="163"/>
      <c r="Y408" s="163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  <c r="BA408" s="162"/>
      <c r="BB408" s="162"/>
      <c r="BC408" s="162"/>
      <c r="BD408" s="162"/>
      <c r="BE408" s="162"/>
      <c r="BF408" s="162"/>
      <c r="BG408" s="162"/>
      <c r="BH408" s="162"/>
      <c r="BI408" s="162"/>
      <c r="BJ408" s="162"/>
      <c r="BK408" s="162"/>
      <c r="BL408" s="162"/>
      <c r="BM408" s="162"/>
      <c r="BN408" s="162"/>
      <c r="BO408" s="162"/>
      <c r="BP408" s="162"/>
      <c r="BQ408" s="116"/>
    </row>
    <row r="409" spans="1:69">
      <c r="A409" s="130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3"/>
      <c r="U409" s="163"/>
      <c r="V409" s="163"/>
      <c r="W409" s="163"/>
      <c r="X409" s="163"/>
      <c r="Y409" s="163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  <c r="BA409" s="162"/>
      <c r="BB409" s="162"/>
      <c r="BC409" s="162"/>
      <c r="BD409" s="162"/>
      <c r="BE409" s="162"/>
      <c r="BF409" s="162"/>
      <c r="BG409" s="162"/>
      <c r="BH409" s="162"/>
      <c r="BI409" s="162"/>
      <c r="BJ409" s="162"/>
      <c r="BK409" s="162"/>
      <c r="BL409" s="162"/>
      <c r="BM409" s="162"/>
      <c r="BN409" s="162"/>
      <c r="BO409" s="162"/>
      <c r="BP409" s="162"/>
      <c r="BQ409" s="116"/>
    </row>
    <row r="410" spans="1:69">
      <c r="A410" s="130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3"/>
      <c r="U410" s="163"/>
      <c r="V410" s="163"/>
      <c r="W410" s="163"/>
      <c r="X410" s="163"/>
      <c r="Y410" s="163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  <c r="BA410" s="162"/>
      <c r="BB410" s="162"/>
      <c r="BC410" s="162"/>
      <c r="BD410" s="162"/>
      <c r="BE410" s="162"/>
      <c r="BF410" s="162"/>
      <c r="BG410" s="162"/>
      <c r="BH410" s="162"/>
      <c r="BI410" s="162"/>
      <c r="BJ410" s="162"/>
      <c r="BK410" s="162"/>
      <c r="BL410" s="162"/>
      <c r="BM410" s="162"/>
      <c r="BN410" s="162"/>
      <c r="BO410" s="162"/>
      <c r="BP410" s="162"/>
      <c r="BQ410" s="116"/>
    </row>
    <row r="411" spans="1:69">
      <c r="A411" s="130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3"/>
      <c r="U411" s="163"/>
      <c r="V411" s="163"/>
      <c r="W411" s="163"/>
      <c r="X411" s="163"/>
      <c r="Y411" s="163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  <c r="BA411" s="162"/>
      <c r="BB411" s="162"/>
      <c r="BC411" s="162"/>
      <c r="BD411" s="162"/>
      <c r="BE411" s="162"/>
      <c r="BF411" s="162"/>
      <c r="BG411" s="162"/>
      <c r="BH411" s="162"/>
      <c r="BI411" s="162"/>
      <c r="BJ411" s="162"/>
      <c r="BK411" s="162"/>
      <c r="BL411" s="162"/>
      <c r="BM411" s="162"/>
      <c r="BN411" s="162"/>
      <c r="BO411" s="162"/>
      <c r="BP411" s="162"/>
      <c r="BQ411" s="116"/>
    </row>
    <row r="412" spans="1:69">
      <c r="A412" s="130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3"/>
      <c r="U412" s="163"/>
      <c r="V412" s="163"/>
      <c r="W412" s="163"/>
      <c r="X412" s="163"/>
      <c r="Y412" s="163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  <c r="BA412" s="162"/>
      <c r="BB412" s="162"/>
      <c r="BC412" s="162"/>
      <c r="BD412" s="162"/>
      <c r="BE412" s="162"/>
      <c r="BF412" s="162"/>
      <c r="BG412" s="162"/>
      <c r="BH412" s="162"/>
      <c r="BI412" s="162"/>
      <c r="BJ412" s="162"/>
      <c r="BK412" s="162"/>
      <c r="BL412" s="162"/>
      <c r="BM412" s="162"/>
      <c r="BN412" s="162"/>
      <c r="BO412" s="162"/>
      <c r="BP412" s="162"/>
      <c r="BQ412" s="116"/>
    </row>
    <row r="413" spans="1:69">
      <c r="A413" s="130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3"/>
      <c r="U413" s="163"/>
      <c r="V413" s="163"/>
      <c r="W413" s="163"/>
      <c r="X413" s="163"/>
      <c r="Y413" s="163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  <c r="BA413" s="162"/>
      <c r="BB413" s="162"/>
      <c r="BC413" s="162"/>
      <c r="BD413" s="162"/>
      <c r="BE413" s="162"/>
      <c r="BF413" s="162"/>
      <c r="BG413" s="162"/>
      <c r="BH413" s="162"/>
      <c r="BI413" s="162"/>
      <c r="BJ413" s="162"/>
      <c r="BK413" s="162"/>
      <c r="BL413" s="162"/>
      <c r="BM413" s="162"/>
      <c r="BN413" s="162"/>
      <c r="BO413" s="162"/>
      <c r="BP413" s="162"/>
      <c r="BQ413" s="116"/>
    </row>
    <row r="414" spans="1:69">
      <c r="A414" s="130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3"/>
      <c r="U414" s="163"/>
      <c r="V414" s="163"/>
      <c r="W414" s="163"/>
      <c r="X414" s="163"/>
      <c r="Y414" s="163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  <c r="BA414" s="162"/>
      <c r="BB414" s="162"/>
      <c r="BC414" s="162"/>
      <c r="BD414" s="162"/>
      <c r="BE414" s="162"/>
      <c r="BF414" s="162"/>
      <c r="BG414" s="162"/>
      <c r="BH414" s="162"/>
      <c r="BI414" s="162"/>
      <c r="BJ414" s="162"/>
      <c r="BK414" s="162"/>
      <c r="BL414" s="162"/>
      <c r="BM414" s="162"/>
      <c r="BN414" s="162"/>
      <c r="BO414" s="162"/>
      <c r="BP414" s="162"/>
      <c r="BQ414" s="116"/>
    </row>
    <row r="415" spans="1:69">
      <c r="A415" s="130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3"/>
      <c r="U415" s="163"/>
      <c r="V415" s="163"/>
      <c r="W415" s="163"/>
      <c r="X415" s="163"/>
      <c r="Y415" s="163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  <c r="BA415" s="162"/>
      <c r="BB415" s="162"/>
      <c r="BC415" s="162"/>
      <c r="BD415" s="162"/>
      <c r="BE415" s="162"/>
      <c r="BF415" s="162"/>
      <c r="BG415" s="162"/>
      <c r="BH415" s="162"/>
      <c r="BI415" s="162"/>
      <c r="BJ415" s="162"/>
      <c r="BK415" s="162"/>
      <c r="BL415" s="162"/>
      <c r="BM415" s="162"/>
      <c r="BN415" s="162"/>
      <c r="BO415" s="162"/>
      <c r="BP415" s="162"/>
      <c r="BQ415" s="116"/>
    </row>
    <row r="416" spans="1:69">
      <c r="A416" s="130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3"/>
      <c r="U416" s="163"/>
      <c r="V416" s="163"/>
      <c r="W416" s="163"/>
      <c r="X416" s="163"/>
      <c r="Y416" s="163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  <c r="BA416" s="162"/>
      <c r="BB416" s="162"/>
      <c r="BC416" s="162"/>
      <c r="BD416" s="162"/>
      <c r="BE416" s="162"/>
      <c r="BF416" s="162"/>
      <c r="BG416" s="162"/>
      <c r="BH416" s="162"/>
      <c r="BI416" s="162"/>
      <c r="BJ416" s="162"/>
      <c r="BK416" s="162"/>
      <c r="BL416" s="162"/>
      <c r="BM416" s="162"/>
      <c r="BN416" s="162"/>
      <c r="BO416" s="162"/>
      <c r="BP416" s="162"/>
      <c r="BQ416" s="116"/>
    </row>
    <row r="417" spans="1:69">
      <c r="A417" s="130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3"/>
      <c r="U417" s="163"/>
      <c r="V417" s="163"/>
      <c r="W417" s="163"/>
      <c r="X417" s="163"/>
      <c r="Y417" s="163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  <c r="BA417" s="162"/>
      <c r="BB417" s="162"/>
      <c r="BC417" s="162"/>
      <c r="BD417" s="162"/>
      <c r="BE417" s="162"/>
      <c r="BF417" s="162"/>
      <c r="BG417" s="162"/>
      <c r="BH417" s="162"/>
      <c r="BI417" s="162"/>
      <c r="BJ417" s="162"/>
      <c r="BK417" s="162"/>
      <c r="BL417" s="162"/>
      <c r="BM417" s="162"/>
      <c r="BN417" s="162"/>
      <c r="BO417" s="162"/>
      <c r="BP417" s="162"/>
      <c r="BQ417" s="116"/>
    </row>
    <row r="418" spans="1:69">
      <c r="A418" s="130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3"/>
      <c r="U418" s="163"/>
      <c r="V418" s="163"/>
      <c r="W418" s="163"/>
      <c r="X418" s="163"/>
      <c r="Y418" s="163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  <c r="BA418" s="162"/>
      <c r="BB418" s="162"/>
      <c r="BC418" s="162"/>
      <c r="BD418" s="162"/>
      <c r="BE418" s="162"/>
      <c r="BF418" s="162"/>
      <c r="BG418" s="162"/>
      <c r="BH418" s="162"/>
      <c r="BI418" s="162"/>
      <c r="BJ418" s="162"/>
      <c r="BK418" s="162"/>
      <c r="BL418" s="162"/>
      <c r="BM418" s="162"/>
      <c r="BN418" s="162"/>
      <c r="BO418" s="162"/>
      <c r="BP418" s="162"/>
      <c r="BQ418" s="116"/>
    </row>
    <row r="419" spans="1:69">
      <c r="A419" s="130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3"/>
      <c r="U419" s="163"/>
      <c r="V419" s="163"/>
      <c r="W419" s="163"/>
      <c r="X419" s="163"/>
      <c r="Y419" s="163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  <c r="BA419" s="162"/>
      <c r="BB419" s="162"/>
      <c r="BC419" s="162"/>
      <c r="BD419" s="162"/>
      <c r="BE419" s="162"/>
      <c r="BF419" s="162"/>
      <c r="BG419" s="162"/>
      <c r="BH419" s="162"/>
      <c r="BI419" s="162"/>
      <c r="BJ419" s="162"/>
      <c r="BK419" s="162"/>
      <c r="BL419" s="162"/>
      <c r="BM419" s="162"/>
      <c r="BN419" s="162"/>
      <c r="BO419" s="162"/>
      <c r="BP419" s="162"/>
      <c r="BQ419" s="116"/>
    </row>
    <row r="420" spans="1:69">
      <c r="A420" s="130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3"/>
      <c r="U420" s="163"/>
      <c r="V420" s="163"/>
      <c r="W420" s="163"/>
      <c r="X420" s="163"/>
      <c r="Y420" s="163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  <c r="BA420" s="162"/>
      <c r="BB420" s="162"/>
      <c r="BC420" s="162"/>
      <c r="BD420" s="162"/>
      <c r="BE420" s="162"/>
      <c r="BF420" s="162"/>
      <c r="BG420" s="162"/>
      <c r="BH420" s="162"/>
      <c r="BI420" s="162"/>
      <c r="BJ420" s="162"/>
      <c r="BK420" s="162"/>
      <c r="BL420" s="162"/>
      <c r="BM420" s="162"/>
      <c r="BN420" s="162"/>
      <c r="BO420" s="162"/>
      <c r="BP420" s="162"/>
      <c r="BQ420" s="116"/>
    </row>
    <row r="421" spans="1:69">
      <c r="A421" s="130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3"/>
      <c r="U421" s="163"/>
      <c r="V421" s="163"/>
      <c r="W421" s="163"/>
      <c r="X421" s="163"/>
      <c r="Y421" s="163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  <c r="BA421" s="162"/>
      <c r="BB421" s="162"/>
      <c r="BC421" s="162"/>
      <c r="BD421" s="162"/>
      <c r="BE421" s="162"/>
      <c r="BF421" s="162"/>
      <c r="BG421" s="162"/>
      <c r="BH421" s="162"/>
      <c r="BI421" s="162"/>
      <c r="BJ421" s="162"/>
      <c r="BK421" s="162"/>
      <c r="BL421" s="162"/>
      <c r="BM421" s="162"/>
      <c r="BN421" s="162"/>
      <c r="BO421" s="162"/>
      <c r="BP421" s="162"/>
      <c r="BQ421" s="116"/>
    </row>
    <row r="422" spans="1:69">
      <c r="A422" s="130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3"/>
      <c r="U422" s="163"/>
      <c r="V422" s="163"/>
      <c r="W422" s="163"/>
      <c r="X422" s="163"/>
      <c r="Y422" s="163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  <c r="BA422" s="162"/>
      <c r="BB422" s="162"/>
      <c r="BC422" s="162"/>
      <c r="BD422" s="162"/>
      <c r="BE422" s="162"/>
      <c r="BF422" s="162"/>
      <c r="BG422" s="162"/>
      <c r="BH422" s="162"/>
      <c r="BI422" s="162"/>
      <c r="BJ422" s="162"/>
      <c r="BK422" s="162"/>
      <c r="BL422" s="162"/>
      <c r="BM422" s="162"/>
      <c r="BN422" s="162"/>
      <c r="BO422" s="162"/>
      <c r="BP422" s="162"/>
      <c r="BQ422" s="116"/>
    </row>
    <row r="423" spans="1:69">
      <c r="A423" s="130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3"/>
      <c r="U423" s="163"/>
      <c r="V423" s="163"/>
      <c r="W423" s="163"/>
      <c r="X423" s="163"/>
      <c r="Y423" s="163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  <c r="BA423" s="162"/>
      <c r="BB423" s="162"/>
      <c r="BC423" s="162"/>
      <c r="BD423" s="162"/>
      <c r="BE423" s="162"/>
      <c r="BF423" s="162"/>
      <c r="BG423" s="162"/>
      <c r="BH423" s="162"/>
      <c r="BI423" s="162"/>
      <c r="BJ423" s="162"/>
      <c r="BK423" s="162"/>
      <c r="BL423" s="162"/>
      <c r="BM423" s="162"/>
      <c r="BN423" s="162"/>
      <c r="BO423" s="162"/>
      <c r="BP423" s="162"/>
      <c r="BQ423" s="116"/>
    </row>
    <row r="424" spans="1:69">
      <c r="A424" s="130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3"/>
      <c r="U424" s="163"/>
      <c r="V424" s="163"/>
      <c r="W424" s="163"/>
      <c r="X424" s="163"/>
      <c r="Y424" s="163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  <c r="BA424" s="162"/>
      <c r="BB424" s="162"/>
      <c r="BC424" s="162"/>
      <c r="BD424" s="162"/>
      <c r="BE424" s="162"/>
      <c r="BF424" s="162"/>
      <c r="BG424" s="162"/>
      <c r="BH424" s="162"/>
      <c r="BI424" s="162"/>
      <c r="BJ424" s="162"/>
      <c r="BK424" s="162"/>
      <c r="BL424" s="162"/>
      <c r="BM424" s="162"/>
      <c r="BN424" s="162"/>
      <c r="BO424" s="162"/>
      <c r="BP424" s="162"/>
      <c r="BQ424" s="116"/>
    </row>
    <row r="425" spans="1:69">
      <c r="A425" s="130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3"/>
      <c r="U425" s="163"/>
      <c r="V425" s="163"/>
      <c r="W425" s="163"/>
      <c r="X425" s="163"/>
      <c r="Y425" s="163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  <c r="BA425" s="162"/>
      <c r="BB425" s="162"/>
      <c r="BC425" s="162"/>
      <c r="BD425" s="162"/>
      <c r="BE425" s="162"/>
      <c r="BF425" s="162"/>
      <c r="BG425" s="162"/>
      <c r="BH425" s="162"/>
      <c r="BI425" s="162"/>
      <c r="BJ425" s="162"/>
      <c r="BK425" s="162"/>
      <c r="BL425" s="162"/>
      <c r="BM425" s="162"/>
      <c r="BN425" s="162"/>
      <c r="BO425" s="162"/>
      <c r="BP425" s="162"/>
      <c r="BQ425" s="116"/>
    </row>
    <row r="426" spans="1:69">
      <c r="A426" s="130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3"/>
      <c r="U426" s="163"/>
      <c r="V426" s="163"/>
      <c r="W426" s="163"/>
      <c r="X426" s="163"/>
      <c r="Y426" s="163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  <c r="BA426" s="162"/>
      <c r="BB426" s="162"/>
      <c r="BC426" s="162"/>
      <c r="BD426" s="162"/>
      <c r="BE426" s="162"/>
      <c r="BF426" s="162"/>
      <c r="BG426" s="162"/>
      <c r="BH426" s="162"/>
      <c r="BI426" s="162"/>
      <c r="BJ426" s="162"/>
      <c r="BK426" s="162"/>
      <c r="BL426" s="162"/>
      <c r="BM426" s="162"/>
      <c r="BN426" s="162"/>
      <c r="BO426" s="162"/>
      <c r="BP426" s="162"/>
      <c r="BQ426" s="116"/>
    </row>
    <row r="427" spans="1:69">
      <c r="A427" s="130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3"/>
      <c r="U427" s="163"/>
      <c r="V427" s="163"/>
      <c r="W427" s="163"/>
      <c r="X427" s="163"/>
      <c r="Y427" s="163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  <c r="BA427" s="162"/>
      <c r="BB427" s="162"/>
      <c r="BC427" s="162"/>
      <c r="BD427" s="162"/>
      <c r="BE427" s="162"/>
      <c r="BF427" s="162"/>
      <c r="BG427" s="162"/>
      <c r="BH427" s="162"/>
      <c r="BI427" s="162"/>
      <c r="BJ427" s="162"/>
      <c r="BK427" s="162"/>
      <c r="BL427" s="162"/>
      <c r="BM427" s="162"/>
      <c r="BN427" s="162"/>
      <c r="BO427" s="162"/>
      <c r="BP427" s="162"/>
      <c r="BQ427" s="116"/>
    </row>
    <row r="428" spans="1:69">
      <c r="A428" s="130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3"/>
      <c r="U428" s="163"/>
      <c r="V428" s="163"/>
      <c r="W428" s="163"/>
      <c r="X428" s="163"/>
      <c r="Y428" s="163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  <c r="BA428" s="162"/>
      <c r="BB428" s="162"/>
      <c r="BC428" s="162"/>
      <c r="BD428" s="162"/>
      <c r="BE428" s="162"/>
      <c r="BF428" s="162"/>
      <c r="BG428" s="162"/>
      <c r="BH428" s="162"/>
      <c r="BI428" s="162"/>
      <c r="BJ428" s="162"/>
      <c r="BK428" s="162"/>
      <c r="BL428" s="162"/>
      <c r="BM428" s="162"/>
      <c r="BN428" s="162"/>
      <c r="BO428" s="162"/>
      <c r="BP428" s="162"/>
      <c r="BQ428" s="116"/>
    </row>
    <row r="429" spans="1:69">
      <c r="A429" s="130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3"/>
      <c r="U429" s="163"/>
      <c r="V429" s="163"/>
      <c r="W429" s="163"/>
      <c r="X429" s="163"/>
      <c r="Y429" s="163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  <c r="BA429" s="162"/>
      <c r="BB429" s="162"/>
      <c r="BC429" s="162"/>
      <c r="BD429" s="162"/>
      <c r="BE429" s="162"/>
      <c r="BF429" s="162"/>
      <c r="BG429" s="162"/>
      <c r="BH429" s="162"/>
      <c r="BI429" s="162"/>
      <c r="BJ429" s="162"/>
      <c r="BK429" s="162"/>
      <c r="BL429" s="162"/>
      <c r="BM429" s="162"/>
      <c r="BN429" s="162"/>
      <c r="BO429" s="162"/>
      <c r="BP429" s="162"/>
      <c r="BQ429" s="116"/>
    </row>
    <row r="430" spans="1:69">
      <c r="A430" s="130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3"/>
      <c r="U430" s="163"/>
      <c r="V430" s="163"/>
      <c r="W430" s="163"/>
      <c r="X430" s="163"/>
      <c r="Y430" s="163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  <c r="BA430" s="162"/>
      <c r="BB430" s="162"/>
      <c r="BC430" s="162"/>
      <c r="BD430" s="162"/>
      <c r="BE430" s="162"/>
      <c r="BF430" s="162"/>
      <c r="BG430" s="162"/>
      <c r="BH430" s="162"/>
      <c r="BI430" s="162"/>
      <c r="BJ430" s="162"/>
      <c r="BK430" s="162"/>
      <c r="BL430" s="162"/>
      <c r="BM430" s="162"/>
      <c r="BN430" s="162"/>
      <c r="BO430" s="162"/>
      <c r="BP430" s="162"/>
      <c r="BQ430" s="116"/>
    </row>
    <row r="431" spans="1:69">
      <c r="A431" s="130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3"/>
      <c r="U431" s="163"/>
      <c r="V431" s="163"/>
      <c r="W431" s="163"/>
      <c r="X431" s="163"/>
      <c r="Y431" s="163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  <c r="BA431" s="162"/>
      <c r="BB431" s="162"/>
      <c r="BC431" s="162"/>
      <c r="BD431" s="162"/>
      <c r="BE431" s="162"/>
      <c r="BF431" s="162"/>
      <c r="BG431" s="162"/>
      <c r="BH431" s="162"/>
      <c r="BI431" s="162"/>
      <c r="BJ431" s="162"/>
      <c r="BK431" s="162"/>
      <c r="BL431" s="162"/>
      <c r="BM431" s="162"/>
      <c r="BN431" s="162"/>
      <c r="BO431" s="162"/>
      <c r="BP431" s="162"/>
      <c r="BQ431" s="116"/>
    </row>
    <row r="432" spans="1:69">
      <c r="A432" s="130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3"/>
      <c r="U432" s="163"/>
      <c r="V432" s="163"/>
      <c r="W432" s="163"/>
      <c r="X432" s="163"/>
      <c r="Y432" s="163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  <c r="BA432" s="162"/>
      <c r="BB432" s="162"/>
      <c r="BC432" s="162"/>
      <c r="BD432" s="162"/>
      <c r="BE432" s="162"/>
      <c r="BF432" s="162"/>
      <c r="BG432" s="162"/>
      <c r="BH432" s="162"/>
      <c r="BI432" s="162"/>
      <c r="BJ432" s="162"/>
      <c r="BK432" s="162"/>
      <c r="BL432" s="162"/>
      <c r="BM432" s="162"/>
      <c r="BN432" s="162"/>
      <c r="BO432" s="162"/>
      <c r="BP432" s="162"/>
      <c r="BQ432" s="116"/>
    </row>
    <row r="433" spans="1:69">
      <c r="A433" s="130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3"/>
      <c r="U433" s="163"/>
      <c r="V433" s="163"/>
      <c r="W433" s="163"/>
      <c r="X433" s="163"/>
      <c r="Y433" s="163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  <c r="BA433" s="162"/>
      <c r="BB433" s="162"/>
      <c r="BC433" s="162"/>
      <c r="BD433" s="162"/>
      <c r="BE433" s="162"/>
      <c r="BF433" s="162"/>
      <c r="BG433" s="162"/>
      <c r="BH433" s="162"/>
      <c r="BI433" s="162"/>
      <c r="BJ433" s="162"/>
      <c r="BK433" s="162"/>
      <c r="BL433" s="162"/>
      <c r="BM433" s="162"/>
      <c r="BN433" s="162"/>
      <c r="BO433" s="162"/>
      <c r="BP433" s="162"/>
      <c r="BQ433" s="116"/>
    </row>
    <row r="434" spans="1:69">
      <c r="A434" s="130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3"/>
      <c r="U434" s="163"/>
      <c r="V434" s="163"/>
      <c r="W434" s="163"/>
      <c r="X434" s="163"/>
      <c r="Y434" s="163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  <c r="BA434" s="162"/>
      <c r="BB434" s="162"/>
      <c r="BC434" s="162"/>
      <c r="BD434" s="162"/>
      <c r="BE434" s="162"/>
      <c r="BF434" s="162"/>
      <c r="BG434" s="162"/>
      <c r="BH434" s="162"/>
      <c r="BI434" s="162"/>
      <c r="BJ434" s="162"/>
      <c r="BK434" s="162"/>
      <c r="BL434" s="162"/>
      <c r="BM434" s="162"/>
      <c r="BN434" s="162"/>
      <c r="BO434" s="162"/>
      <c r="BP434" s="162"/>
      <c r="BQ434" s="116"/>
    </row>
    <row r="435" spans="1:69">
      <c r="A435" s="130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3"/>
      <c r="U435" s="163"/>
      <c r="V435" s="163"/>
      <c r="W435" s="163"/>
      <c r="X435" s="163"/>
      <c r="Y435" s="163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  <c r="BA435" s="162"/>
      <c r="BB435" s="162"/>
      <c r="BC435" s="162"/>
      <c r="BD435" s="162"/>
      <c r="BE435" s="162"/>
      <c r="BF435" s="162"/>
      <c r="BG435" s="162"/>
      <c r="BH435" s="162"/>
      <c r="BI435" s="162"/>
      <c r="BJ435" s="162"/>
      <c r="BK435" s="162"/>
      <c r="BL435" s="162"/>
      <c r="BM435" s="162"/>
      <c r="BN435" s="162"/>
      <c r="BO435" s="162"/>
      <c r="BP435" s="162"/>
      <c r="BQ435" s="116"/>
    </row>
    <row r="436" spans="1:69">
      <c r="A436" s="130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3"/>
      <c r="U436" s="163"/>
      <c r="V436" s="163"/>
      <c r="W436" s="163"/>
      <c r="X436" s="163"/>
      <c r="Y436" s="163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  <c r="BA436" s="162"/>
      <c r="BB436" s="162"/>
      <c r="BC436" s="162"/>
      <c r="BD436" s="162"/>
      <c r="BE436" s="162"/>
      <c r="BF436" s="162"/>
      <c r="BG436" s="162"/>
      <c r="BH436" s="162"/>
      <c r="BI436" s="162"/>
      <c r="BJ436" s="162"/>
      <c r="BK436" s="162"/>
      <c r="BL436" s="162"/>
      <c r="BM436" s="162"/>
      <c r="BN436" s="162"/>
      <c r="BO436" s="162"/>
      <c r="BP436" s="162"/>
      <c r="BQ436" s="116"/>
    </row>
    <row r="437" spans="1:69">
      <c r="A437" s="130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3"/>
      <c r="U437" s="163"/>
      <c r="V437" s="163"/>
      <c r="W437" s="163"/>
      <c r="X437" s="163"/>
      <c r="Y437" s="163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  <c r="BA437" s="162"/>
      <c r="BB437" s="162"/>
      <c r="BC437" s="162"/>
      <c r="BD437" s="162"/>
      <c r="BE437" s="162"/>
      <c r="BF437" s="162"/>
      <c r="BG437" s="162"/>
      <c r="BH437" s="162"/>
      <c r="BI437" s="162"/>
      <c r="BJ437" s="162"/>
      <c r="BK437" s="162"/>
      <c r="BL437" s="162"/>
      <c r="BM437" s="162"/>
      <c r="BN437" s="162"/>
      <c r="BO437" s="162"/>
      <c r="BP437" s="162"/>
      <c r="BQ437" s="116"/>
    </row>
    <row r="438" spans="1:69">
      <c r="A438" s="130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3"/>
      <c r="U438" s="163"/>
      <c r="V438" s="163"/>
      <c r="W438" s="163"/>
      <c r="X438" s="163"/>
      <c r="Y438" s="163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  <c r="BA438" s="162"/>
      <c r="BB438" s="162"/>
      <c r="BC438" s="162"/>
      <c r="BD438" s="162"/>
      <c r="BE438" s="162"/>
      <c r="BF438" s="162"/>
      <c r="BG438" s="162"/>
      <c r="BH438" s="162"/>
      <c r="BI438" s="162"/>
      <c r="BJ438" s="162"/>
      <c r="BK438" s="162"/>
      <c r="BL438" s="162"/>
      <c r="BM438" s="162"/>
      <c r="BN438" s="162"/>
      <c r="BO438" s="162"/>
      <c r="BP438" s="162"/>
      <c r="BQ438" s="116"/>
    </row>
    <row r="439" spans="1:69">
      <c r="A439" s="130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3"/>
      <c r="U439" s="163"/>
      <c r="V439" s="163"/>
      <c r="W439" s="163"/>
      <c r="X439" s="163"/>
      <c r="Y439" s="163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  <c r="BA439" s="162"/>
      <c r="BB439" s="162"/>
      <c r="BC439" s="162"/>
      <c r="BD439" s="162"/>
      <c r="BE439" s="162"/>
      <c r="BF439" s="162"/>
      <c r="BG439" s="162"/>
      <c r="BH439" s="162"/>
      <c r="BI439" s="162"/>
      <c r="BJ439" s="162"/>
      <c r="BK439" s="162"/>
      <c r="BL439" s="162"/>
      <c r="BM439" s="162"/>
      <c r="BN439" s="162"/>
      <c r="BO439" s="162"/>
      <c r="BP439" s="162"/>
      <c r="BQ439" s="116"/>
    </row>
    <row r="440" spans="1:69">
      <c r="A440" s="130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3"/>
      <c r="U440" s="163"/>
      <c r="V440" s="163"/>
      <c r="W440" s="163"/>
      <c r="X440" s="163"/>
      <c r="Y440" s="163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  <c r="BA440" s="162"/>
      <c r="BB440" s="162"/>
      <c r="BC440" s="162"/>
      <c r="BD440" s="162"/>
      <c r="BE440" s="162"/>
      <c r="BF440" s="162"/>
      <c r="BG440" s="162"/>
      <c r="BH440" s="162"/>
      <c r="BI440" s="162"/>
      <c r="BJ440" s="162"/>
      <c r="BK440" s="162"/>
      <c r="BL440" s="162"/>
      <c r="BM440" s="162"/>
      <c r="BN440" s="162"/>
      <c r="BO440" s="162"/>
      <c r="BP440" s="162"/>
      <c r="BQ440" s="116"/>
    </row>
    <row r="441" spans="1:69">
      <c r="A441" s="130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3"/>
      <c r="U441" s="163"/>
      <c r="V441" s="163"/>
      <c r="W441" s="163"/>
      <c r="X441" s="163"/>
      <c r="Y441" s="163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  <c r="BA441" s="162"/>
      <c r="BB441" s="162"/>
      <c r="BC441" s="162"/>
      <c r="BD441" s="162"/>
      <c r="BE441" s="162"/>
      <c r="BF441" s="162"/>
      <c r="BG441" s="162"/>
      <c r="BH441" s="162"/>
      <c r="BI441" s="162"/>
      <c r="BJ441" s="162"/>
      <c r="BK441" s="162"/>
      <c r="BL441" s="162"/>
      <c r="BM441" s="162"/>
      <c r="BN441" s="162"/>
      <c r="BO441" s="162"/>
      <c r="BP441" s="162"/>
      <c r="BQ441" s="116"/>
    </row>
    <row r="442" spans="1:69">
      <c r="A442" s="130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3"/>
      <c r="U442" s="163"/>
      <c r="V442" s="163"/>
      <c r="W442" s="163"/>
      <c r="X442" s="163"/>
      <c r="Y442" s="163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  <c r="BA442" s="162"/>
      <c r="BB442" s="162"/>
      <c r="BC442" s="162"/>
      <c r="BD442" s="162"/>
      <c r="BE442" s="162"/>
      <c r="BF442" s="162"/>
      <c r="BG442" s="162"/>
      <c r="BH442" s="162"/>
      <c r="BI442" s="162"/>
      <c r="BJ442" s="162"/>
      <c r="BK442" s="162"/>
      <c r="BL442" s="162"/>
      <c r="BM442" s="162"/>
      <c r="BN442" s="162"/>
      <c r="BO442" s="162"/>
      <c r="BP442" s="162"/>
      <c r="BQ442" s="116"/>
    </row>
    <row r="443" spans="1:69">
      <c r="A443" s="130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3"/>
      <c r="U443" s="163"/>
      <c r="V443" s="163"/>
      <c r="W443" s="163"/>
      <c r="X443" s="163"/>
      <c r="Y443" s="163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  <c r="BA443" s="162"/>
      <c r="BB443" s="162"/>
      <c r="BC443" s="162"/>
      <c r="BD443" s="162"/>
      <c r="BE443" s="162"/>
      <c r="BF443" s="162"/>
      <c r="BG443" s="162"/>
      <c r="BH443" s="162"/>
      <c r="BI443" s="162"/>
      <c r="BJ443" s="162"/>
      <c r="BK443" s="162"/>
      <c r="BL443" s="162"/>
      <c r="BM443" s="162"/>
      <c r="BN443" s="162"/>
      <c r="BO443" s="162"/>
      <c r="BP443" s="162"/>
      <c r="BQ443" s="116"/>
    </row>
    <row r="444" spans="1:69">
      <c r="A444" s="130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3"/>
      <c r="U444" s="163"/>
      <c r="V444" s="163"/>
      <c r="W444" s="163"/>
      <c r="X444" s="163"/>
      <c r="Y444" s="163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  <c r="BA444" s="162"/>
      <c r="BB444" s="162"/>
      <c r="BC444" s="162"/>
      <c r="BD444" s="162"/>
      <c r="BE444" s="162"/>
      <c r="BF444" s="162"/>
      <c r="BG444" s="162"/>
      <c r="BH444" s="162"/>
      <c r="BI444" s="162"/>
      <c r="BJ444" s="162"/>
      <c r="BK444" s="162"/>
      <c r="BL444" s="162"/>
      <c r="BM444" s="162"/>
      <c r="BN444" s="162"/>
      <c r="BO444" s="162"/>
      <c r="BP444" s="162"/>
      <c r="BQ444" s="116"/>
    </row>
    <row r="445" spans="1:69">
      <c r="A445" s="130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3"/>
      <c r="U445" s="163"/>
      <c r="V445" s="163"/>
      <c r="W445" s="163"/>
      <c r="X445" s="163"/>
      <c r="Y445" s="163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  <c r="BA445" s="162"/>
      <c r="BB445" s="162"/>
      <c r="BC445" s="162"/>
      <c r="BD445" s="162"/>
      <c r="BE445" s="162"/>
      <c r="BF445" s="162"/>
      <c r="BG445" s="162"/>
      <c r="BH445" s="162"/>
      <c r="BI445" s="162"/>
      <c r="BJ445" s="162"/>
      <c r="BK445" s="162"/>
      <c r="BL445" s="162"/>
      <c r="BM445" s="162"/>
      <c r="BN445" s="162"/>
      <c r="BO445" s="162"/>
      <c r="BP445" s="162"/>
      <c r="BQ445" s="116"/>
    </row>
    <row r="446" spans="1:69">
      <c r="A446" s="130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3"/>
      <c r="U446" s="163"/>
      <c r="V446" s="163"/>
      <c r="W446" s="163"/>
      <c r="X446" s="163"/>
      <c r="Y446" s="163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  <c r="BA446" s="162"/>
      <c r="BB446" s="162"/>
      <c r="BC446" s="162"/>
      <c r="BD446" s="162"/>
      <c r="BE446" s="162"/>
      <c r="BF446" s="162"/>
      <c r="BG446" s="162"/>
      <c r="BH446" s="162"/>
      <c r="BI446" s="162"/>
      <c r="BJ446" s="162"/>
      <c r="BK446" s="162"/>
      <c r="BL446" s="162"/>
      <c r="BM446" s="162"/>
      <c r="BN446" s="162"/>
      <c r="BO446" s="162"/>
      <c r="BP446" s="162"/>
      <c r="BQ446" s="116"/>
    </row>
    <row r="447" spans="1:69">
      <c r="A447" s="130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3"/>
      <c r="U447" s="163"/>
      <c r="V447" s="163"/>
      <c r="W447" s="163"/>
      <c r="X447" s="163"/>
      <c r="Y447" s="163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  <c r="BA447" s="162"/>
      <c r="BB447" s="162"/>
      <c r="BC447" s="162"/>
      <c r="BD447" s="162"/>
      <c r="BE447" s="162"/>
      <c r="BF447" s="162"/>
      <c r="BG447" s="162"/>
      <c r="BH447" s="162"/>
      <c r="BI447" s="162"/>
      <c r="BJ447" s="162"/>
      <c r="BK447" s="162"/>
      <c r="BL447" s="162"/>
      <c r="BM447" s="162"/>
      <c r="BN447" s="162"/>
      <c r="BO447" s="162"/>
      <c r="BP447" s="162"/>
      <c r="BQ447" s="116"/>
    </row>
    <row r="448" spans="1:69">
      <c r="A448" s="130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3"/>
      <c r="U448" s="163"/>
      <c r="V448" s="163"/>
      <c r="W448" s="163"/>
      <c r="X448" s="163"/>
      <c r="Y448" s="163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  <c r="BA448" s="162"/>
      <c r="BB448" s="162"/>
      <c r="BC448" s="162"/>
      <c r="BD448" s="162"/>
      <c r="BE448" s="162"/>
      <c r="BF448" s="162"/>
      <c r="BG448" s="162"/>
      <c r="BH448" s="162"/>
      <c r="BI448" s="162"/>
      <c r="BJ448" s="162"/>
      <c r="BK448" s="162"/>
      <c r="BL448" s="162"/>
      <c r="BM448" s="162"/>
      <c r="BN448" s="162"/>
      <c r="BO448" s="162"/>
      <c r="BP448" s="162"/>
      <c r="BQ448" s="116"/>
    </row>
    <row r="449" spans="1:69">
      <c r="A449" s="130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3"/>
      <c r="U449" s="163"/>
      <c r="V449" s="163"/>
      <c r="W449" s="163"/>
      <c r="X449" s="163"/>
      <c r="Y449" s="163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  <c r="BA449" s="162"/>
      <c r="BB449" s="162"/>
      <c r="BC449" s="162"/>
      <c r="BD449" s="162"/>
      <c r="BE449" s="162"/>
      <c r="BF449" s="162"/>
      <c r="BG449" s="162"/>
      <c r="BH449" s="162"/>
      <c r="BI449" s="162"/>
      <c r="BJ449" s="162"/>
      <c r="BK449" s="162"/>
      <c r="BL449" s="162"/>
      <c r="BM449" s="162"/>
      <c r="BN449" s="162"/>
      <c r="BO449" s="162"/>
      <c r="BP449" s="162"/>
      <c r="BQ449" s="116"/>
    </row>
    <row r="450" spans="1:69">
      <c r="A450" s="130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3"/>
      <c r="U450" s="163"/>
      <c r="V450" s="163"/>
      <c r="W450" s="163"/>
      <c r="X450" s="163"/>
      <c r="Y450" s="163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  <c r="BA450" s="162"/>
      <c r="BB450" s="162"/>
      <c r="BC450" s="162"/>
      <c r="BD450" s="162"/>
      <c r="BE450" s="162"/>
      <c r="BF450" s="162"/>
      <c r="BG450" s="162"/>
      <c r="BH450" s="162"/>
      <c r="BI450" s="162"/>
      <c r="BJ450" s="162"/>
      <c r="BK450" s="162"/>
      <c r="BL450" s="162"/>
      <c r="BM450" s="162"/>
      <c r="BN450" s="162"/>
      <c r="BO450" s="162"/>
      <c r="BP450" s="162"/>
      <c r="BQ450" s="116"/>
    </row>
    <row r="451" spans="1:69">
      <c r="A451" s="130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3"/>
      <c r="U451" s="163"/>
      <c r="V451" s="163"/>
      <c r="W451" s="163"/>
      <c r="X451" s="163"/>
      <c r="Y451" s="163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  <c r="BA451" s="162"/>
      <c r="BB451" s="162"/>
      <c r="BC451" s="162"/>
      <c r="BD451" s="162"/>
      <c r="BE451" s="162"/>
      <c r="BF451" s="162"/>
      <c r="BG451" s="162"/>
      <c r="BH451" s="162"/>
      <c r="BI451" s="162"/>
      <c r="BJ451" s="162"/>
      <c r="BK451" s="162"/>
      <c r="BL451" s="162"/>
      <c r="BM451" s="162"/>
      <c r="BN451" s="162"/>
      <c r="BO451" s="162"/>
      <c r="BP451" s="162"/>
      <c r="BQ451" s="116"/>
    </row>
    <row r="452" spans="1:69">
      <c r="A452" s="130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3"/>
      <c r="U452" s="163"/>
      <c r="V452" s="163"/>
      <c r="W452" s="163"/>
      <c r="X452" s="163"/>
      <c r="Y452" s="163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  <c r="BA452" s="162"/>
      <c r="BB452" s="162"/>
      <c r="BC452" s="162"/>
      <c r="BD452" s="162"/>
      <c r="BE452" s="162"/>
      <c r="BF452" s="162"/>
      <c r="BG452" s="162"/>
      <c r="BH452" s="162"/>
      <c r="BI452" s="162"/>
      <c r="BJ452" s="162"/>
      <c r="BK452" s="162"/>
      <c r="BL452" s="162"/>
      <c r="BM452" s="162"/>
      <c r="BN452" s="162"/>
      <c r="BO452" s="162"/>
      <c r="BP452" s="162"/>
      <c r="BQ452" s="116"/>
    </row>
    <row r="453" spans="1:69">
      <c r="A453" s="130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3"/>
      <c r="U453" s="163"/>
      <c r="V453" s="163"/>
      <c r="W453" s="163"/>
      <c r="X453" s="163"/>
      <c r="Y453" s="163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  <c r="BA453" s="162"/>
      <c r="BB453" s="162"/>
      <c r="BC453" s="162"/>
      <c r="BD453" s="162"/>
      <c r="BE453" s="162"/>
      <c r="BF453" s="162"/>
      <c r="BG453" s="162"/>
      <c r="BH453" s="162"/>
      <c r="BI453" s="162"/>
      <c r="BJ453" s="162"/>
      <c r="BK453" s="162"/>
      <c r="BL453" s="162"/>
      <c r="BM453" s="162"/>
      <c r="BN453" s="162"/>
      <c r="BO453" s="162"/>
      <c r="BP453" s="162"/>
      <c r="BQ453" s="116"/>
    </row>
    <row r="454" spans="1:69">
      <c r="A454" s="130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3"/>
      <c r="U454" s="163"/>
      <c r="V454" s="163"/>
      <c r="W454" s="163"/>
      <c r="X454" s="163"/>
      <c r="Y454" s="163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  <c r="BA454" s="162"/>
      <c r="BB454" s="162"/>
      <c r="BC454" s="162"/>
      <c r="BD454" s="162"/>
      <c r="BE454" s="162"/>
      <c r="BF454" s="162"/>
      <c r="BG454" s="162"/>
      <c r="BH454" s="162"/>
      <c r="BI454" s="162"/>
      <c r="BJ454" s="162"/>
      <c r="BK454" s="162"/>
      <c r="BL454" s="162"/>
      <c r="BM454" s="162"/>
      <c r="BN454" s="162"/>
      <c r="BO454" s="162"/>
      <c r="BP454" s="162"/>
      <c r="BQ454" s="116"/>
    </row>
    <row r="455" spans="1:69">
      <c r="A455" s="130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3"/>
      <c r="U455" s="163"/>
      <c r="V455" s="163"/>
      <c r="W455" s="163"/>
      <c r="X455" s="163"/>
      <c r="Y455" s="163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  <c r="BA455" s="162"/>
      <c r="BB455" s="162"/>
      <c r="BC455" s="162"/>
      <c r="BD455" s="162"/>
      <c r="BE455" s="162"/>
      <c r="BF455" s="162"/>
      <c r="BG455" s="162"/>
      <c r="BH455" s="162"/>
      <c r="BI455" s="162"/>
      <c r="BJ455" s="162"/>
      <c r="BK455" s="162"/>
      <c r="BL455" s="162"/>
      <c r="BM455" s="162"/>
      <c r="BN455" s="162"/>
      <c r="BO455" s="162"/>
      <c r="BP455" s="162"/>
      <c r="BQ455" s="116"/>
    </row>
    <row r="456" spans="1:69">
      <c r="A456" s="130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3"/>
      <c r="U456" s="163"/>
      <c r="V456" s="163"/>
      <c r="W456" s="163"/>
      <c r="X456" s="163"/>
      <c r="Y456" s="163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  <c r="BI456" s="162"/>
      <c r="BJ456" s="162"/>
      <c r="BK456" s="162"/>
      <c r="BL456" s="162"/>
      <c r="BM456" s="162"/>
      <c r="BN456" s="162"/>
      <c r="BO456" s="162"/>
      <c r="BP456" s="162"/>
      <c r="BQ456" s="116"/>
    </row>
    <row r="457" spans="1:69">
      <c r="A457" s="130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3"/>
      <c r="U457" s="163"/>
      <c r="V457" s="163"/>
      <c r="W457" s="163"/>
      <c r="X457" s="163"/>
      <c r="Y457" s="163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  <c r="BA457" s="162"/>
      <c r="BB457" s="162"/>
      <c r="BC457" s="162"/>
      <c r="BD457" s="162"/>
      <c r="BE457" s="162"/>
      <c r="BF457" s="162"/>
      <c r="BG457" s="162"/>
      <c r="BH457" s="162"/>
      <c r="BI457" s="162"/>
      <c r="BJ457" s="162"/>
      <c r="BK457" s="162"/>
      <c r="BL457" s="162"/>
      <c r="BM457" s="162"/>
      <c r="BN457" s="162"/>
      <c r="BO457" s="162"/>
      <c r="BP457" s="162"/>
      <c r="BQ457" s="116"/>
    </row>
    <row r="458" spans="1:69">
      <c r="A458" s="130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3"/>
      <c r="U458" s="163"/>
      <c r="V458" s="163"/>
      <c r="W458" s="163"/>
      <c r="X458" s="163"/>
      <c r="Y458" s="163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2"/>
      <c r="BB458" s="162"/>
      <c r="BC458" s="162"/>
      <c r="BD458" s="162"/>
      <c r="BE458" s="162"/>
      <c r="BF458" s="162"/>
      <c r="BG458" s="162"/>
      <c r="BH458" s="162"/>
      <c r="BI458" s="162"/>
      <c r="BJ458" s="162"/>
      <c r="BK458" s="162"/>
      <c r="BL458" s="162"/>
      <c r="BM458" s="162"/>
      <c r="BN458" s="162"/>
      <c r="BO458" s="162"/>
      <c r="BP458" s="162"/>
      <c r="BQ458" s="116"/>
    </row>
    <row r="459" spans="1:69">
      <c r="A459" s="130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3"/>
      <c r="U459" s="163"/>
      <c r="V459" s="163"/>
      <c r="W459" s="163"/>
      <c r="X459" s="163"/>
      <c r="Y459" s="163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  <c r="BA459" s="162"/>
      <c r="BB459" s="162"/>
      <c r="BC459" s="162"/>
      <c r="BD459" s="162"/>
      <c r="BE459" s="162"/>
      <c r="BF459" s="162"/>
      <c r="BG459" s="162"/>
      <c r="BH459" s="162"/>
      <c r="BI459" s="162"/>
      <c r="BJ459" s="162"/>
      <c r="BK459" s="162"/>
      <c r="BL459" s="162"/>
      <c r="BM459" s="162"/>
      <c r="BN459" s="162"/>
      <c r="BO459" s="162"/>
      <c r="BP459" s="162"/>
      <c r="BQ459" s="116"/>
    </row>
    <row r="460" spans="1:69">
      <c r="A460" s="130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3"/>
      <c r="U460" s="163"/>
      <c r="V460" s="163"/>
      <c r="W460" s="163"/>
      <c r="X460" s="163"/>
      <c r="Y460" s="163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  <c r="BA460" s="162"/>
      <c r="BB460" s="162"/>
      <c r="BC460" s="162"/>
      <c r="BD460" s="162"/>
      <c r="BE460" s="162"/>
      <c r="BF460" s="162"/>
      <c r="BG460" s="162"/>
      <c r="BH460" s="162"/>
      <c r="BI460" s="162"/>
      <c r="BJ460" s="162"/>
      <c r="BK460" s="162"/>
      <c r="BL460" s="162"/>
      <c r="BM460" s="162"/>
      <c r="BN460" s="162"/>
      <c r="BO460" s="162"/>
      <c r="BP460" s="162"/>
      <c r="BQ460" s="116"/>
    </row>
    <row r="461" spans="1:69">
      <c r="A461" s="130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3"/>
      <c r="U461" s="163"/>
      <c r="V461" s="163"/>
      <c r="W461" s="163"/>
      <c r="X461" s="163"/>
      <c r="Y461" s="163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  <c r="BA461" s="162"/>
      <c r="BB461" s="162"/>
      <c r="BC461" s="162"/>
      <c r="BD461" s="162"/>
      <c r="BE461" s="162"/>
      <c r="BF461" s="162"/>
      <c r="BG461" s="162"/>
      <c r="BH461" s="162"/>
      <c r="BI461" s="162"/>
      <c r="BJ461" s="162"/>
      <c r="BK461" s="162"/>
      <c r="BL461" s="162"/>
      <c r="BM461" s="162"/>
      <c r="BN461" s="162"/>
      <c r="BO461" s="162"/>
      <c r="BP461" s="162"/>
      <c r="BQ461" s="116"/>
    </row>
    <row r="462" spans="1:69">
      <c r="A462" s="130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3"/>
      <c r="U462" s="163"/>
      <c r="V462" s="163"/>
      <c r="W462" s="163"/>
      <c r="X462" s="163"/>
      <c r="Y462" s="163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  <c r="BA462" s="162"/>
      <c r="BB462" s="162"/>
      <c r="BC462" s="162"/>
      <c r="BD462" s="162"/>
      <c r="BE462" s="162"/>
      <c r="BF462" s="162"/>
      <c r="BG462" s="162"/>
      <c r="BH462" s="162"/>
      <c r="BI462" s="162"/>
      <c r="BJ462" s="162"/>
      <c r="BK462" s="162"/>
      <c r="BL462" s="162"/>
      <c r="BM462" s="162"/>
      <c r="BN462" s="162"/>
      <c r="BO462" s="162"/>
      <c r="BP462" s="162"/>
      <c r="BQ462" s="116"/>
    </row>
    <row r="463" spans="1:69">
      <c r="A463" s="130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3"/>
      <c r="U463" s="163"/>
      <c r="V463" s="163"/>
      <c r="W463" s="163"/>
      <c r="X463" s="163"/>
      <c r="Y463" s="163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  <c r="BA463" s="162"/>
      <c r="BB463" s="162"/>
      <c r="BC463" s="162"/>
      <c r="BD463" s="162"/>
      <c r="BE463" s="162"/>
      <c r="BF463" s="162"/>
      <c r="BG463" s="162"/>
      <c r="BH463" s="162"/>
      <c r="BI463" s="162"/>
      <c r="BJ463" s="162"/>
      <c r="BK463" s="162"/>
      <c r="BL463" s="162"/>
      <c r="BM463" s="162"/>
      <c r="BN463" s="162"/>
      <c r="BO463" s="162"/>
      <c r="BP463" s="162"/>
      <c r="BQ463" s="116"/>
    </row>
    <row r="464" spans="1:69">
      <c r="A464" s="130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3"/>
      <c r="U464" s="163"/>
      <c r="V464" s="163"/>
      <c r="W464" s="163"/>
      <c r="X464" s="163"/>
      <c r="Y464" s="163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  <c r="BA464" s="162"/>
      <c r="BB464" s="162"/>
      <c r="BC464" s="162"/>
      <c r="BD464" s="162"/>
      <c r="BE464" s="162"/>
      <c r="BF464" s="162"/>
      <c r="BG464" s="162"/>
      <c r="BH464" s="162"/>
      <c r="BI464" s="162"/>
      <c r="BJ464" s="162"/>
      <c r="BK464" s="162"/>
      <c r="BL464" s="162"/>
      <c r="BM464" s="162"/>
      <c r="BN464" s="162"/>
      <c r="BO464" s="162"/>
      <c r="BP464" s="162"/>
      <c r="BQ464" s="116"/>
    </row>
    <row r="465" spans="1:69">
      <c r="A465" s="130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3"/>
      <c r="U465" s="163"/>
      <c r="V465" s="163"/>
      <c r="W465" s="163"/>
      <c r="X465" s="163"/>
      <c r="Y465" s="163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  <c r="BA465" s="162"/>
      <c r="BB465" s="162"/>
      <c r="BC465" s="162"/>
      <c r="BD465" s="162"/>
      <c r="BE465" s="162"/>
      <c r="BF465" s="162"/>
      <c r="BG465" s="162"/>
      <c r="BH465" s="162"/>
      <c r="BI465" s="162"/>
      <c r="BJ465" s="162"/>
      <c r="BK465" s="162"/>
      <c r="BL465" s="162"/>
      <c r="BM465" s="162"/>
      <c r="BN465" s="162"/>
      <c r="BO465" s="162"/>
      <c r="BP465" s="162"/>
      <c r="BQ465" s="116"/>
    </row>
    <row r="466" spans="1:69">
      <c r="A466" s="130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3"/>
      <c r="U466" s="163"/>
      <c r="V466" s="163"/>
      <c r="W466" s="163"/>
      <c r="X466" s="163"/>
      <c r="Y466" s="163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  <c r="BA466" s="162"/>
      <c r="BB466" s="162"/>
      <c r="BC466" s="162"/>
      <c r="BD466" s="162"/>
      <c r="BE466" s="162"/>
      <c r="BF466" s="162"/>
      <c r="BG466" s="162"/>
      <c r="BH466" s="162"/>
      <c r="BI466" s="162"/>
      <c r="BJ466" s="162"/>
      <c r="BK466" s="162"/>
      <c r="BL466" s="162"/>
      <c r="BM466" s="162"/>
      <c r="BN466" s="162"/>
      <c r="BO466" s="162"/>
      <c r="BP466" s="162"/>
      <c r="BQ466" s="116"/>
    </row>
    <row r="467" spans="1:69">
      <c r="A467" s="130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3"/>
      <c r="U467" s="163"/>
      <c r="V467" s="163"/>
      <c r="W467" s="163"/>
      <c r="X467" s="163"/>
      <c r="Y467" s="163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  <c r="BA467" s="162"/>
      <c r="BB467" s="162"/>
      <c r="BC467" s="162"/>
      <c r="BD467" s="162"/>
      <c r="BE467" s="162"/>
      <c r="BF467" s="162"/>
      <c r="BG467" s="162"/>
      <c r="BH467" s="162"/>
      <c r="BI467" s="162"/>
      <c r="BJ467" s="162"/>
      <c r="BK467" s="162"/>
      <c r="BL467" s="162"/>
      <c r="BM467" s="162"/>
      <c r="BN467" s="162"/>
      <c r="BO467" s="162"/>
      <c r="BP467" s="162"/>
      <c r="BQ467" s="116"/>
    </row>
    <row r="468" spans="1:69">
      <c r="A468" s="130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3"/>
      <c r="U468" s="163"/>
      <c r="V468" s="163"/>
      <c r="W468" s="163"/>
      <c r="X468" s="163"/>
      <c r="Y468" s="163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  <c r="BA468" s="162"/>
      <c r="BB468" s="162"/>
      <c r="BC468" s="162"/>
      <c r="BD468" s="162"/>
      <c r="BE468" s="162"/>
      <c r="BF468" s="162"/>
      <c r="BG468" s="162"/>
      <c r="BH468" s="162"/>
      <c r="BI468" s="162"/>
      <c r="BJ468" s="162"/>
      <c r="BK468" s="162"/>
      <c r="BL468" s="162"/>
      <c r="BM468" s="162"/>
      <c r="BN468" s="162"/>
      <c r="BO468" s="162"/>
      <c r="BP468" s="162"/>
      <c r="BQ468" s="116"/>
    </row>
    <row r="469" spans="1:69">
      <c r="A469" s="130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3"/>
      <c r="U469" s="163"/>
      <c r="V469" s="163"/>
      <c r="W469" s="163"/>
      <c r="X469" s="163"/>
      <c r="Y469" s="163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  <c r="BA469" s="162"/>
      <c r="BB469" s="162"/>
      <c r="BC469" s="162"/>
      <c r="BD469" s="162"/>
      <c r="BE469" s="162"/>
      <c r="BF469" s="162"/>
      <c r="BG469" s="162"/>
      <c r="BH469" s="162"/>
      <c r="BI469" s="162"/>
      <c r="BJ469" s="162"/>
      <c r="BK469" s="162"/>
      <c r="BL469" s="162"/>
      <c r="BM469" s="162"/>
      <c r="BN469" s="162"/>
      <c r="BO469" s="162"/>
      <c r="BP469" s="162"/>
      <c r="BQ469" s="116"/>
    </row>
    <row r="470" spans="1:69">
      <c r="A470" s="130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3"/>
      <c r="U470" s="163"/>
      <c r="V470" s="163"/>
      <c r="W470" s="163"/>
      <c r="X470" s="163"/>
      <c r="Y470" s="163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  <c r="BA470" s="162"/>
      <c r="BB470" s="162"/>
      <c r="BC470" s="162"/>
      <c r="BD470" s="162"/>
      <c r="BE470" s="162"/>
      <c r="BF470" s="162"/>
      <c r="BG470" s="162"/>
      <c r="BH470" s="162"/>
      <c r="BI470" s="162"/>
      <c r="BJ470" s="162"/>
      <c r="BK470" s="162"/>
      <c r="BL470" s="162"/>
      <c r="BM470" s="162"/>
      <c r="BN470" s="162"/>
      <c r="BO470" s="162"/>
      <c r="BP470" s="162"/>
      <c r="BQ470" s="116"/>
    </row>
    <row r="471" spans="1:69">
      <c r="A471" s="130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3"/>
      <c r="U471" s="163"/>
      <c r="V471" s="163"/>
      <c r="W471" s="163"/>
      <c r="X471" s="163"/>
      <c r="Y471" s="163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  <c r="BA471" s="162"/>
      <c r="BB471" s="162"/>
      <c r="BC471" s="162"/>
      <c r="BD471" s="162"/>
      <c r="BE471" s="162"/>
      <c r="BF471" s="162"/>
      <c r="BG471" s="162"/>
      <c r="BH471" s="162"/>
      <c r="BI471" s="162"/>
      <c r="BJ471" s="162"/>
      <c r="BK471" s="162"/>
      <c r="BL471" s="162"/>
      <c r="BM471" s="162"/>
      <c r="BN471" s="162"/>
      <c r="BO471" s="162"/>
      <c r="BP471" s="162"/>
      <c r="BQ471" s="116"/>
    </row>
    <row r="472" spans="1:69">
      <c r="A472" s="130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3"/>
      <c r="U472" s="163"/>
      <c r="V472" s="163"/>
      <c r="W472" s="163"/>
      <c r="X472" s="163"/>
      <c r="Y472" s="163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  <c r="BA472" s="162"/>
      <c r="BB472" s="162"/>
      <c r="BC472" s="162"/>
      <c r="BD472" s="162"/>
      <c r="BE472" s="162"/>
      <c r="BF472" s="162"/>
      <c r="BG472" s="162"/>
      <c r="BH472" s="162"/>
      <c r="BI472" s="162"/>
      <c r="BJ472" s="162"/>
      <c r="BK472" s="162"/>
      <c r="BL472" s="162"/>
      <c r="BM472" s="162"/>
      <c r="BN472" s="162"/>
      <c r="BO472" s="162"/>
      <c r="BP472" s="162"/>
      <c r="BQ472" s="116"/>
    </row>
    <row r="473" spans="1:69">
      <c r="A473" s="130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3"/>
      <c r="U473" s="163"/>
      <c r="V473" s="163"/>
      <c r="W473" s="163"/>
      <c r="X473" s="163"/>
      <c r="Y473" s="163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  <c r="BA473" s="162"/>
      <c r="BB473" s="162"/>
      <c r="BC473" s="162"/>
      <c r="BD473" s="162"/>
      <c r="BE473" s="162"/>
      <c r="BF473" s="162"/>
      <c r="BG473" s="162"/>
      <c r="BH473" s="162"/>
      <c r="BI473" s="162"/>
      <c r="BJ473" s="162"/>
      <c r="BK473" s="162"/>
      <c r="BL473" s="162"/>
      <c r="BM473" s="162"/>
      <c r="BN473" s="162"/>
      <c r="BO473" s="162"/>
      <c r="BP473" s="162"/>
      <c r="BQ473" s="116"/>
    </row>
    <row r="474" spans="1:69">
      <c r="A474" s="130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3"/>
      <c r="U474" s="163"/>
      <c r="V474" s="163"/>
      <c r="W474" s="163"/>
      <c r="X474" s="163"/>
      <c r="Y474" s="163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  <c r="BA474" s="162"/>
      <c r="BB474" s="162"/>
      <c r="BC474" s="162"/>
      <c r="BD474" s="162"/>
      <c r="BE474" s="162"/>
      <c r="BF474" s="162"/>
      <c r="BG474" s="162"/>
      <c r="BH474" s="162"/>
      <c r="BI474" s="162"/>
      <c r="BJ474" s="162"/>
      <c r="BK474" s="162"/>
      <c r="BL474" s="162"/>
      <c r="BM474" s="162"/>
      <c r="BN474" s="162"/>
      <c r="BO474" s="162"/>
      <c r="BP474" s="162"/>
      <c r="BQ474" s="116"/>
    </row>
    <row r="475" spans="1:69">
      <c r="A475" s="130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3"/>
      <c r="U475" s="163"/>
      <c r="V475" s="163"/>
      <c r="W475" s="163"/>
      <c r="X475" s="163"/>
      <c r="Y475" s="163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162"/>
      <c r="AZ475" s="162"/>
      <c r="BA475" s="162"/>
      <c r="BB475" s="162"/>
      <c r="BC475" s="162"/>
      <c r="BD475" s="162"/>
      <c r="BE475" s="162"/>
      <c r="BF475" s="162"/>
      <c r="BG475" s="162"/>
      <c r="BH475" s="162"/>
      <c r="BI475" s="162"/>
      <c r="BJ475" s="162"/>
      <c r="BK475" s="162"/>
      <c r="BL475" s="162"/>
      <c r="BM475" s="162"/>
      <c r="BN475" s="162"/>
      <c r="BO475" s="162"/>
      <c r="BP475" s="162"/>
      <c r="BQ475" s="116"/>
    </row>
    <row r="476" spans="1:69">
      <c r="A476" s="130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3"/>
      <c r="U476" s="163"/>
      <c r="V476" s="163"/>
      <c r="W476" s="163"/>
      <c r="X476" s="163"/>
      <c r="Y476" s="163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162"/>
      <c r="AZ476" s="162"/>
      <c r="BA476" s="162"/>
      <c r="BB476" s="162"/>
      <c r="BC476" s="162"/>
      <c r="BD476" s="162"/>
      <c r="BE476" s="162"/>
      <c r="BF476" s="162"/>
      <c r="BG476" s="162"/>
      <c r="BH476" s="162"/>
      <c r="BI476" s="162"/>
      <c r="BJ476" s="162"/>
      <c r="BK476" s="162"/>
      <c r="BL476" s="162"/>
      <c r="BM476" s="162"/>
      <c r="BN476" s="162"/>
      <c r="BO476" s="162"/>
      <c r="BP476" s="162"/>
      <c r="BQ476" s="116"/>
    </row>
    <row r="477" spans="1:69">
      <c r="A477" s="130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3"/>
      <c r="U477" s="163"/>
      <c r="V477" s="163"/>
      <c r="W477" s="163"/>
      <c r="X477" s="163"/>
      <c r="Y477" s="163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162"/>
      <c r="AZ477" s="162"/>
      <c r="BA477" s="162"/>
      <c r="BB477" s="162"/>
      <c r="BC477" s="162"/>
      <c r="BD477" s="162"/>
      <c r="BE477" s="162"/>
      <c r="BF477" s="162"/>
      <c r="BG477" s="162"/>
      <c r="BH477" s="162"/>
      <c r="BI477" s="162"/>
      <c r="BJ477" s="162"/>
      <c r="BK477" s="162"/>
      <c r="BL477" s="162"/>
      <c r="BM477" s="162"/>
      <c r="BN477" s="162"/>
      <c r="BO477" s="162"/>
      <c r="BP477" s="162"/>
      <c r="BQ477" s="116"/>
    </row>
    <row r="478" spans="1:69">
      <c r="A478" s="130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3"/>
      <c r="U478" s="163"/>
      <c r="V478" s="163"/>
      <c r="W478" s="163"/>
      <c r="X478" s="163"/>
      <c r="Y478" s="163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162"/>
      <c r="AZ478" s="162"/>
      <c r="BA478" s="162"/>
      <c r="BB478" s="162"/>
      <c r="BC478" s="162"/>
      <c r="BD478" s="162"/>
      <c r="BE478" s="162"/>
      <c r="BF478" s="162"/>
      <c r="BG478" s="162"/>
      <c r="BH478" s="162"/>
      <c r="BI478" s="162"/>
      <c r="BJ478" s="162"/>
      <c r="BK478" s="162"/>
      <c r="BL478" s="162"/>
      <c r="BM478" s="162"/>
      <c r="BN478" s="162"/>
      <c r="BO478" s="162"/>
      <c r="BP478" s="162"/>
      <c r="BQ478" s="116"/>
    </row>
    <row r="479" spans="1:69">
      <c r="A479" s="130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3"/>
      <c r="U479" s="163"/>
      <c r="V479" s="163"/>
      <c r="W479" s="163"/>
      <c r="X479" s="163"/>
      <c r="Y479" s="163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162"/>
      <c r="AZ479" s="162"/>
      <c r="BA479" s="162"/>
      <c r="BB479" s="162"/>
      <c r="BC479" s="162"/>
      <c r="BD479" s="162"/>
      <c r="BE479" s="162"/>
      <c r="BF479" s="162"/>
      <c r="BG479" s="162"/>
      <c r="BH479" s="162"/>
      <c r="BI479" s="162"/>
      <c r="BJ479" s="162"/>
      <c r="BK479" s="162"/>
      <c r="BL479" s="162"/>
      <c r="BM479" s="162"/>
      <c r="BN479" s="162"/>
      <c r="BO479" s="162"/>
      <c r="BP479" s="162"/>
      <c r="BQ479" s="116"/>
    </row>
    <row r="480" spans="1:69">
      <c r="A480" s="130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3"/>
      <c r="U480" s="163"/>
      <c r="V480" s="163"/>
      <c r="W480" s="163"/>
      <c r="X480" s="163"/>
      <c r="Y480" s="163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162"/>
      <c r="AZ480" s="162"/>
      <c r="BA480" s="162"/>
      <c r="BB480" s="162"/>
      <c r="BC480" s="162"/>
      <c r="BD480" s="162"/>
      <c r="BE480" s="162"/>
      <c r="BF480" s="162"/>
      <c r="BG480" s="162"/>
      <c r="BH480" s="162"/>
      <c r="BI480" s="162"/>
      <c r="BJ480" s="162"/>
      <c r="BK480" s="162"/>
      <c r="BL480" s="162"/>
      <c r="BM480" s="162"/>
      <c r="BN480" s="162"/>
      <c r="BO480" s="162"/>
      <c r="BP480" s="162"/>
      <c r="BQ480" s="116"/>
    </row>
    <row r="481" spans="1:69">
      <c r="A481" s="130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3"/>
      <c r="U481" s="163"/>
      <c r="V481" s="163"/>
      <c r="W481" s="163"/>
      <c r="X481" s="163"/>
      <c r="Y481" s="163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2"/>
      <c r="AX481" s="162"/>
      <c r="AY481" s="162"/>
      <c r="AZ481" s="162"/>
      <c r="BA481" s="162"/>
      <c r="BB481" s="162"/>
      <c r="BC481" s="162"/>
      <c r="BD481" s="162"/>
      <c r="BE481" s="162"/>
      <c r="BF481" s="162"/>
      <c r="BG481" s="162"/>
      <c r="BH481" s="162"/>
      <c r="BI481" s="162"/>
      <c r="BJ481" s="162"/>
      <c r="BK481" s="162"/>
      <c r="BL481" s="162"/>
      <c r="BM481" s="162"/>
      <c r="BN481" s="162"/>
      <c r="BO481" s="162"/>
      <c r="BP481" s="162"/>
      <c r="BQ481" s="116"/>
    </row>
    <row r="482" spans="1:69">
      <c r="A482" s="130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3"/>
      <c r="U482" s="163"/>
      <c r="V482" s="163"/>
      <c r="W482" s="163"/>
      <c r="X482" s="163"/>
      <c r="Y482" s="163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162"/>
      <c r="AZ482" s="162"/>
      <c r="BA482" s="162"/>
      <c r="BB482" s="162"/>
      <c r="BC482" s="162"/>
      <c r="BD482" s="162"/>
      <c r="BE482" s="162"/>
      <c r="BF482" s="162"/>
      <c r="BG482" s="162"/>
      <c r="BH482" s="162"/>
      <c r="BI482" s="162"/>
      <c r="BJ482" s="162"/>
      <c r="BK482" s="162"/>
      <c r="BL482" s="162"/>
      <c r="BM482" s="162"/>
      <c r="BN482" s="162"/>
      <c r="BO482" s="162"/>
      <c r="BP482" s="162"/>
      <c r="BQ482" s="116"/>
    </row>
    <row r="483" spans="1:69">
      <c r="A483" s="130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3"/>
      <c r="U483" s="163"/>
      <c r="V483" s="163"/>
      <c r="W483" s="163"/>
      <c r="X483" s="163"/>
      <c r="Y483" s="163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2"/>
      <c r="AW483" s="162"/>
      <c r="AX483" s="162"/>
      <c r="AY483" s="162"/>
      <c r="AZ483" s="162"/>
      <c r="BA483" s="162"/>
      <c r="BB483" s="162"/>
      <c r="BC483" s="162"/>
      <c r="BD483" s="162"/>
      <c r="BE483" s="162"/>
      <c r="BF483" s="162"/>
      <c r="BG483" s="162"/>
      <c r="BH483" s="162"/>
      <c r="BI483" s="162"/>
      <c r="BJ483" s="162"/>
      <c r="BK483" s="162"/>
      <c r="BL483" s="162"/>
      <c r="BM483" s="162"/>
      <c r="BN483" s="162"/>
      <c r="BO483" s="162"/>
      <c r="BP483" s="162"/>
      <c r="BQ483" s="116"/>
    </row>
    <row r="484" spans="1:69">
      <c r="A484" s="130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3"/>
      <c r="U484" s="163"/>
      <c r="V484" s="163"/>
      <c r="W484" s="163"/>
      <c r="X484" s="163"/>
      <c r="Y484" s="163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2"/>
      <c r="AV484" s="162"/>
      <c r="AW484" s="162"/>
      <c r="AX484" s="162"/>
      <c r="AY484" s="162"/>
      <c r="AZ484" s="162"/>
      <c r="BA484" s="162"/>
      <c r="BB484" s="162"/>
      <c r="BC484" s="162"/>
      <c r="BD484" s="162"/>
      <c r="BE484" s="162"/>
      <c r="BF484" s="162"/>
      <c r="BG484" s="162"/>
      <c r="BH484" s="162"/>
      <c r="BI484" s="162"/>
      <c r="BJ484" s="162"/>
      <c r="BK484" s="162"/>
      <c r="BL484" s="162"/>
      <c r="BM484" s="162"/>
      <c r="BN484" s="162"/>
      <c r="BO484" s="162"/>
      <c r="BP484" s="162"/>
      <c r="BQ484" s="116"/>
    </row>
    <row r="485" spans="1:69">
      <c r="A485" s="130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3"/>
      <c r="U485" s="163"/>
      <c r="V485" s="163"/>
      <c r="W485" s="163"/>
      <c r="X485" s="163"/>
      <c r="Y485" s="163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2"/>
      <c r="AV485" s="162"/>
      <c r="AW485" s="162"/>
      <c r="AX485" s="162"/>
      <c r="AY485" s="162"/>
      <c r="AZ485" s="162"/>
      <c r="BA485" s="162"/>
      <c r="BB485" s="162"/>
      <c r="BC485" s="162"/>
      <c r="BD485" s="162"/>
      <c r="BE485" s="162"/>
      <c r="BF485" s="162"/>
      <c r="BG485" s="162"/>
      <c r="BH485" s="162"/>
      <c r="BI485" s="162"/>
      <c r="BJ485" s="162"/>
      <c r="BK485" s="162"/>
      <c r="BL485" s="162"/>
      <c r="BM485" s="162"/>
      <c r="BN485" s="162"/>
      <c r="BO485" s="162"/>
      <c r="BP485" s="162"/>
      <c r="BQ485" s="116"/>
    </row>
    <row r="486" spans="1:69">
      <c r="A486" s="130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3"/>
      <c r="U486" s="163"/>
      <c r="V486" s="163"/>
      <c r="W486" s="163"/>
      <c r="X486" s="163"/>
      <c r="Y486" s="163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2"/>
      <c r="AW486" s="162"/>
      <c r="AX486" s="162"/>
      <c r="AY486" s="162"/>
      <c r="AZ486" s="162"/>
      <c r="BA486" s="162"/>
      <c r="BB486" s="162"/>
      <c r="BC486" s="162"/>
      <c r="BD486" s="162"/>
      <c r="BE486" s="162"/>
      <c r="BF486" s="162"/>
      <c r="BG486" s="162"/>
      <c r="BH486" s="162"/>
      <c r="BI486" s="162"/>
      <c r="BJ486" s="162"/>
      <c r="BK486" s="162"/>
      <c r="BL486" s="162"/>
      <c r="BM486" s="162"/>
      <c r="BN486" s="162"/>
      <c r="BO486" s="162"/>
      <c r="BP486" s="162"/>
      <c r="BQ486" s="116"/>
    </row>
    <row r="487" spans="1:69">
      <c r="A487" s="130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3"/>
      <c r="U487" s="163"/>
      <c r="V487" s="163"/>
      <c r="W487" s="163"/>
      <c r="X487" s="163"/>
      <c r="Y487" s="163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2"/>
      <c r="AW487" s="162"/>
      <c r="AX487" s="162"/>
      <c r="AY487" s="162"/>
      <c r="AZ487" s="162"/>
      <c r="BA487" s="162"/>
      <c r="BB487" s="162"/>
      <c r="BC487" s="162"/>
      <c r="BD487" s="162"/>
      <c r="BE487" s="162"/>
      <c r="BF487" s="162"/>
      <c r="BG487" s="162"/>
      <c r="BH487" s="162"/>
      <c r="BI487" s="162"/>
      <c r="BJ487" s="162"/>
      <c r="BK487" s="162"/>
      <c r="BL487" s="162"/>
      <c r="BM487" s="162"/>
      <c r="BN487" s="162"/>
      <c r="BO487" s="162"/>
      <c r="BP487" s="162"/>
      <c r="BQ487" s="116"/>
    </row>
    <row r="488" spans="1:69">
      <c r="A488" s="130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3"/>
      <c r="U488" s="163"/>
      <c r="V488" s="163"/>
      <c r="W488" s="163"/>
      <c r="X488" s="163"/>
      <c r="Y488" s="163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  <c r="AW488" s="162"/>
      <c r="AX488" s="162"/>
      <c r="AY488" s="162"/>
      <c r="AZ488" s="162"/>
      <c r="BA488" s="162"/>
      <c r="BB488" s="162"/>
      <c r="BC488" s="162"/>
      <c r="BD488" s="162"/>
      <c r="BE488" s="162"/>
      <c r="BF488" s="162"/>
      <c r="BG488" s="162"/>
      <c r="BH488" s="162"/>
      <c r="BI488" s="162"/>
      <c r="BJ488" s="162"/>
      <c r="BK488" s="162"/>
      <c r="BL488" s="162"/>
      <c r="BM488" s="162"/>
      <c r="BN488" s="162"/>
      <c r="BO488" s="162"/>
      <c r="BP488" s="162"/>
      <c r="BQ488" s="116"/>
    </row>
    <row r="489" spans="1:69">
      <c r="A489" s="130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3"/>
      <c r="U489" s="163"/>
      <c r="V489" s="163"/>
      <c r="W489" s="163"/>
      <c r="X489" s="163"/>
      <c r="Y489" s="163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2"/>
      <c r="AW489" s="162"/>
      <c r="AX489" s="162"/>
      <c r="AY489" s="162"/>
      <c r="AZ489" s="162"/>
      <c r="BA489" s="162"/>
      <c r="BB489" s="162"/>
      <c r="BC489" s="162"/>
      <c r="BD489" s="162"/>
      <c r="BE489" s="162"/>
      <c r="BF489" s="162"/>
      <c r="BG489" s="162"/>
      <c r="BH489" s="162"/>
      <c r="BI489" s="162"/>
      <c r="BJ489" s="162"/>
      <c r="BK489" s="162"/>
      <c r="BL489" s="162"/>
      <c r="BM489" s="162"/>
      <c r="BN489" s="162"/>
      <c r="BO489" s="162"/>
      <c r="BP489" s="162"/>
      <c r="BQ489" s="116"/>
    </row>
    <row r="490" spans="1:69">
      <c r="A490" s="130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3"/>
      <c r="U490" s="163"/>
      <c r="V490" s="163"/>
      <c r="W490" s="163"/>
      <c r="X490" s="163"/>
      <c r="Y490" s="163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  <c r="AW490" s="162"/>
      <c r="AX490" s="162"/>
      <c r="AY490" s="162"/>
      <c r="AZ490" s="162"/>
      <c r="BA490" s="162"/>
      <c r="BB490" s="162"/>
      <c r="BC490" s="162"/>
      <c r="BD490" s="162"/>
      <c r="BE490" s="162"/>
      <c r="BF490" s="162"/>
      <c r="BG490" s="162"/>
      <c r="BH490" s="162"/>
      <c r="BI490" s="162"/>
      <c r="BJ490" s="162"/>
      <c r="BK490" s="162"/>
      <c r="BL490" s="162"/>
      <c r="BM490" s="162"/>
      <c r="BN490" s="162"/>
      <c r="BO490" s="162"/>
      <c r="BP490" s="162"/>
      <c r="BQ490" s="116"/>
    </row>
    <row r="491" spans="1:69">
      <c r="A491" s="130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3"/>
      <c r="U491" s="163"/>
      <c r="V491" s="163"/>
      <c r="W491" s="163"/>
      <c r="X491" s="163"/>
      <c r="Y491" s="163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2"/>
      <c r="AW491" s="162"/>
      <c r="AX491" s="162"/>
      <c r="AY491" s="162"/>
      <c r="AZ491" s="162"/>
      <c r="BA491" s="162"/>
      <c r="BB491" s="162"/>
      <c r="BC491" s="162"/>
      <c r="BD491" s="162"/>
      <c r="BE491" s="162"/>
      <c r="BF491" s="162"/>
      <c r="BG491" s="162"/>
      <c r="BH491" s="162"/>
      <c r="BI491" s="162"/>
      <c r="BJ491" s="162"/>
      <c r="BK491" s="162"/>
      <c r="BL491" s="162"/>
      <c r="BM491" s="162"/>
      <c r="BN491" s="162"/>
      <c r="BO491" s="162"/>
      <c r="BP491" s="162"/>
      <c r="BQ491" s="116"/>
    </row>
    <row r="492" spans="1:69">
      <c r="A492" s="130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3"/>
      <c r="U492" s="163"/>
      <c r="V492" s="163"/>
      <c r="W492" s="163"/>
      <c r="X492" s="163"/>
      <c r="Y492" s="163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2"/>
      <c r="AW492" s="162"/>
      <c r="AX492" s="162"/>
      <c r="AY492" s="162"/>
      <c r="AZ492" s="162"/>
      <c r="BA492" s="162"/>
      <c r="BB492" s="162"/>
      <c r="BC492" s="162"/>
      <c r="BD492" s="162"/>
      <c r="BE492" s="162"/>
      <c r="BF492" s="162"/>
      <c r="BG492" s="162"/>
      <c r="BH492" s="162"/>
      <c r="BI492" s="162"/>
      <c r="BJ492" s="162"/>
      <c r="BK492" s="162"/>
      <c r="BL492" s="162"/>
      <c r="BM492" s="162"/>
      <c r="BN492" s="162"/>
      <c r="BO492" s="162"/>
      <c r="BP492" s="162"/>
      <c r="BQ492" s="116"/>
    </row>
    <row r="493" spans="1:69">
      <c r="A493" s="130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3"/>
      <c r="U493" s="163"/>
      <c r="V493" s="163"/>
      <c r="W493" s="163"/>
      <c r="X493" s="163"/>
      <c r="Y493" s="163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2"/>
      <c r="AW493" s="162"/>
      <c r="AX493" s="162"/>
      <c r="AY493" s="162"/>
      <c r="AZ493" s="162"/>
      <c r="BA493" s="162"/>
      <c r="BB493" s="162"/>
      <c r="BC493" s="162"/>
      <c r="BD493" s="162"/>
      <c r="BE493" s="162"/>
      <c r="BF493" s="162"/>
      <c r="BG493" s="162"/>
      <c r="BH493" s="162"/>
      <c r="BI493" s="162"/>
      <c r="BJ493" s="162"/>
      <c r="BK493" s="162"/>
      <c r="BL493" s="162"/>
      <c r="BM493" s="162"/>
      <c r="BN493" s="162"/>
      <c r="BO493" s="162"/>
      <c r="BP493" s="162"/>
      <c r="BQ493" s="116"/>
    </row>
    <row r="494" spans="1:69">
      <c r="A494" s="130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3"/>
      <c r="U494" s="163"/>
      <c r="V494" s="163"/>
      <c r="W494" s="163"/>
      <c r="X494" s="163"/>
      <c r="Y494" s="163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162"/>
      <c r="AZ494" s="162"/>
      <c r="BA494" s="162"/>
      <c r="BB494" s="162"/>
      <c r="BC494" s="162"/>
      <c r="BD494" s="162"/>
      <c r="BE494" s="162"/>
      <c r="BF494" s="162"/>
      <c r="BG494" s="162"/>
      <c r="BH494" s="162"/>
      <c r="BI494" s="162"/>
      <c r="BJ494" s="162"/>
      <c r="BK494" s="162"/>
      <c r="BL494" s="162"/>
      <c r="BM494" s="162"/>
      <c r="BN494" s="162"/>
      <c r="BO494" s="162"/>
      <c r="BP494" s="162"/>
      <c r="BQ494" s="116"/>
    </row>
    <row r="495" spans="1:69">
      <c r="A495" s="130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3"/>
      <c r="U495" s="163"/>
      <c r="V495" s="163"/>
      <c r="W495" s="163"/>
      <c r="X495" s="163"/>
      <c r="Y495" s="163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  <c r="AW495" s="162"/>
      <c r="AX495" s="162"/>
      <c r="AY495" s="162"/>
      <c r="AZ495" s="162"/>
      <c r="BA495" s="162"/>
      <c r="BB495" s="162"/>
      <c r="BC495" s="162"/>
      <c r="BD495" s="162"/>
      <c r="BE495" s="162"/>
      <c r="BF495" s="162"/>
      <c r="BG495" s="162"/>
      <c r="BH495" s="162"/>
      <c r="BI495" s="162"/>
      <c r="BJ495" s="162"/>
      <c r="BK495" s="162"/>
      <c r="BL495" s="162"/>
      <c r="BM495" s="162"/>
      <c r="BN495" s="162"/>
      <c r="BO495" s="162"/>
      <c r="BP495" s="162"/>
      <c r="BQ495" s="116"/>
    </row>
    <row r="496" spans="1:69">
      <c r="A496" s="130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3"/>
      <c r="U496" s="163"/>
      <c r="V496" s="163"/>
      <c r="W496" s="163"/>
      <c r="X496" s="163"/>
      <c r="Y496" s="163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  <c r="AW496" s="162"/>
      <c r="AX496" s="162"/>
      <c r="AY496" s="162"/>
      <c r="AZ496" s="162"/>
      <c r="BA496" s="162"/>
      <c r="BB496" s="162"/>
      <c r="BC496" s="162"/>
      <c r="BD496" s="162"/>
      <c r="BE496" s="162"/>
      <c r="BF496" s="162"/>
      <c r="BG496" s="162"/>
      <c r="BH496" s="162"/>
      <c r="BI496" s="162"/>
      <c r="BJ496" s="162"/>
      <c r="BK496" s="162"/>
      <c r="BL496" s="162"/>
      <c r="BM496" s="162"/>
      <c r="BN496" s="162"/>
      <c r="BO496" s="162"/>
      <c r="BP496" s="162"/>
      <c r="BQ496" s="116"/>
    </row>
    <row r="497" spans="1:69">
      <c r="A497" s="130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3"/>
      <c r="U497" s="163"/>
      <c r="V497" s="163"/>
      <c r="W497" s="163"/>
      <c r="X497" s="163"/>
      <c r="Y497" s="163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2"/>
      <c r="AV497" s="162"/>
      <c r="AW497" s="162"/>
      <c r="AX497" s="162"/>
      <c r="AY497" s="162"/>
      <c r="AZ497" s="162"/>
      <c r="BA497" s="162"/>
      <c r="BB497" s="162"/>
      <c r="BC497" s="162"/>
      <c r="BD497" s="162"/>
      <c r="BE497" s="162"/>
      <c r="BF497" s="162"/>
      <c r="BG497" s="162"/>
      <c r="BH497" s="162"/>
      <c r="BI497" s="162"/>
      <c r="BJ497" s="162"/>
      <c r="BK497" s="162"/>
      <c r="BL497" s="162"/>
      <c r="BM497" s="162"/>
      <c r="BN497" s="162"/>
      <c r="BO497" s="162"/>
      <c r="BP497" s="162"/>
      <c r="BQ497" s="116"/>
    </row>
    <row r="498" spans="1:69">
      <c r="A498" s="130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3"/>
      <c r="U498" s="163"/>
      <c r="V498" s="163"/>
      <c r="W498" s="163"/>
      <c r="X498" s="163"/>
      <c r="Y498" s="163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2"/>
      <c r="AW498" s="162"/>
      <c r="AX498" s="162"/>
      <c r="AY498" s="162"/>
      <c r="AZ498" s="162"/>
      <c r="BA498" s="162"/>
      <c r="BB498" s="162"/>
      <c r="BC498" s="162"/>
      <c r="BD498" s="162"/>
      <c r="BE498" s="162"/>
      <c r="BF498" s="162"/>
      <c r="BG498" s="162"/>
      <c r="BH498" s="162"/>
      <c r="BI498" s="162"/>
      <c r="BJ498" s="162"/>
      <c r="BK498" s="162"/>
      <c r="BL498" s="162"/>
      <c r="BM498" s="162"/>
      <c r="BN498" s="162"/>
      <c r="BO498" s="162"/>
      <c r="BP498" s="162"/>
      <c r="BQ498" s="116"/>
    </row>
    <row r="499" spans="1:69">
      <c r="A499" s="130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3"/>
      <c r="U499" s="163"/>
      <c r="V499" s="163"/>
      <c r="W499" s="163"/>
      <c r="X499" s="163"/>
      <c r="Y499" s="163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2"/>
      <c r="AW499" s="162"/>
      <c r="AX499" s="162"/>
      <c r="AY499" s="162"/>
      <c r="AZ499" s="162"/>
      <c r="BA499" s="162"/>
      <c r="BB499" s="162"/>
      <c r="BC499" s="162"/>
      <c r="BD499" s="162"/>
      <c r="BE499" s="162"/>
      <c r="BF499" s="162"/>
      <c r="BG499" s="162"/>
      <c r="BH499" s="162"/>
      <c r="BI499" s="162"/>
      <c r="BJ499" s="162"/>
      <c r="BK499" s="162"/>
      <c r="BL499" s="162"/>
      <c r="BM499" s="162"/>
      <c r="BN499" s="162"/>
      <c r="BO499" s="162"/>
      <c r="BP499" s="162"/>
      <c r="BQ499" s="116"/>
    </row>
    <row r="500" spans="1:69">
      <c r="A500" s="130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3"/>
      <c r="U500" s="163"/>
      <c r="V500" s="163"/>
      <c r="W500" s="163"/>
      <c r="X500" s="163"/>
      <c r="Y500" s="163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2"/>
      <c r="AV500" s="162"/>
      <c r="AW500" s="162"/>
      <c r="AX500" s="162"/>
      <c r="AY500" s="162"/>
      <c r="AZ500" s="162"/>
      <c r="BA500" s="162"/>
      <c r="BB500" s="162"/>
      <c r="BC500" s="162"/>
      <c r="BD500" s="162"/>
      <c r="BE500" s="162"/>
      <c r="BF500" s="162"/>
      <c r="BG500" s="162"/>
      <c r="BH500" s="162"/>
      <c r="BI500" s="162"/>
      <c r="BJ500" s="162"/>
      <c r="BK500" s="162"/>
      <c r="BL500" s="162"/>
      <c r="BM500" s="162"/>
      <c r="BN500" s="162"/>
      <c r="BO500" s="162"/>
      <c r="BP500" s="162"/>
      <c r="BQ500" s="116"/>
    </row>
    <row r="501" spans="1:69">
      <c r="A501" s="130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3"/>
      <c r="U501" s="163"/>
      <c r="V501" s="163"/>
      <c r="W501" s="163"/>
      <c r="X501" s="163"/>
      <c r="Y501" s="163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  <c r="AW501" s="162"/>
      <c r="AX501" s="162"/>
      <c r="AY501" s="162"/>
      <c r="AZ501" s="162"/>
      <c r="BA501" s="162"/>
      <c r="BB501" s="162"/>
      <c r="BC501" s="162"/>
      <c r="BD501" s="162"/>
      <c r="BE501" s="162"/>
      <c r="BF501" s="162"/>
      <c r="BG501" s="162"/>
      <c r="BH501" s="162"/>
      <c r="BI501" s="162"/>
      <c r="BJ501" s="162"/>
      <c r="BK501" s="162"/>
      <c r="BL501" s="162"/>
      <c r="BM501" s="162"/>
      <c r="BN501" s="162"/>
      <c r="BO501" s="162"/>
      <c r="BP501" s="162"/>
      <c r="BQ501" s="116"/>
    </row>
    <row r="502" spans="1:69">
      <c r="A502" s="130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3"/>
      <c r="U502" s="163"/>
      <c r="V502" s="163"/>
      <c r="W502" s="163"/>
      <c r="X502" s="163"/>
      <c r="Y502" s="163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  <c r="AW502" s="162"/>
      <c r="AX502" s="162"/>
      <c r="AY502" s="162"/>
      <c r="AZ502" s="162"/>
      <c r="BA502" s="162"/>
      <c r="BB502" s="162"/>
      <c r="BC502" s="162"/>
      <c r="BD502" s="162"/>
      <c r="BE502" s="162"/>
      <c r="BF502" s="162"/>
      <c r="BG502" s="162"/>
      <c r="BH502" s="162"/>
      <c r="BI502" s="162"/>
      <c r="BJ502" s="162"/>
      <c r="BK502" s="162"/>
      <c r="BL502" s="162"/>
      <c r="BM502" s="162"/>
      <c r="BN502" s="162"/>
      <c r="BO502" s="162"/>
      <c r="BP502" s="162"/>
      <c r="BQ502" s="116"/>
    </row>
    <row r="503" spans="1:69">
      <c r="A503" s="130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3"/>
      <c r="U503" s="163"/>
      <c r="V503" s="163"/>
      <c r="W503" s="163"/>
      <c r="X503" s="163"/>
      <c r="Y503" s="163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2"/>
      <c r="AW503" s="162"/>
      <c r="AX503" s="162"/>
      <c r="AY503" s="162"/>
      <c r="AZ503" s="162"/>
      <c r="BA503" s="162"/>
      <c r="BB503" s="162"/>
      <c r="BC503" s="162"/>
      <c r="BD503" s="162"/>
      <c r="BE503" s="162"/>
      <c r="BF503" s="162"/>
      <c r="BG503" s="162"/>
      <c r="BH503" s="162"/>
      <c r="BI503" s="162"/>
      <c r="BJ503" s="162"/>
      <c r="BK503" s="162"/>
      <c r="BL503" s="162"/>
      <c r="BM503" s="162"/>
      <c r="BN503" s="162"/>
      <c r="BO503" s="162"/>
      <c r="BP503" s="162"/>
      <c r="BQ503" s="116"/>
    </row>
    <row r="504" spans="1:69">
      <c r="A504" s="130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3"/>
      <c r="U504" s="163"/>
      <c r="V504" s="163"/>
      <c r="W504" s="163"/>
      <c r="X504" s="163"/>
      <c r="Y504" s="163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  <c r="AW504" s="162"/>
      <c r="AX504" s="162"/>
      <c r="AY504" s="162"/>
      <c r="AZ504" s="162"/>
      <c r="BA504" s="162"/>
      <c r="BB504" s="162"/>
      <c r="BC504" s="162"/>
      <c r="BD504" s="162"/>
      <c r="BE504" s="162"/>
      <c r="BF504" s="162"/>
      <c r="BG504" s="162"/>
      <c r="BH504" s="162"/>
      <c r="BI504" s="162"/>
      <c r="BJ504" s="162"/>
      <c r="BK504" s="162"/>
      <c r="BL504" s="162"/>
      <c r="BM504" s="162"/>
      <c r="BN504" s="162"/>
      <c r="BO504" s="162"/>
      <c r="BP504" s="162"/>
      <c r="BQ504" s="116"/>
    </row>
    <row r="505" spans="1:69">
      <c r="A505" s="130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3"/>
      <c r="U505" s="163"/>
      <c r="V505" s="163"/>
      <c r="W505" s="163"/>
      <c r="X505" s="163"/>
      <c r="Y505" s="163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  <c r="AW505" s="162"/>
      <c r="AX505" s="162"/>
      <c r="AY505" s="162"/>
      <c r="AZ505" s="162"/>
      <c r="BA505" s="162"/>
      <c r="BB505" s="162"/>
      <c r="BC505" s="162"/>
      <c r="BD505" s="162"/>
      <c r="BE505" s="162"/>
      <c r="BF505" s="162"/>
      <c r="BG505" s="162"/>
      <c r="BH505" s="162"/>
      <c r="BI505" s="162"/>
      <c r="BJ505" s="162"/>
      <c r="BK505" s="162"/>
      <c r="BL505" s="162"/>
      <c r="BM505" s="162"/>
      <c r="BN505" s="162"/>
      <c r="BO505" s="162"/>
      <c r="BP505" s="162"/>
      <c r="BQ505" s="116"/>
    </row>
    <row r="506" spans="1:69">
      <c r="A506" s="130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3"/>
      <c r="U506" s="163"/>
      <c r="V506" s="163"/>
      <c r="W506" s="163"/>
      <c r="X506" s="163"/>
      <c r="Y506" s="163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2"/>
      <c r="AW506" s="162"/>
      <c r="AX506" s="162"/>
      <c r="AY506" s="162"/>
      <c r="AZ506" s="162"/>
      <c r="BA506" s="162"/>
      <c r="BB506" s="162"/>
      <c r="BC506" s="162"/>
      <c r="BD506" s="162"/>
      <c r="BE506" s="162"/>
      <c r="BF506" s="162"/>
      <c r="BG506" s="162"/>
      <c r="BH506" s="162"/>
      <c r="BI506" s="162"/>
      <c r="BJ506" s="162"/>
      <c r="BK506" s="162"/>
      <c r="BL506" s="162"/>
      <c r="BM506" s="162"/>
      <c r="BN506" s="162"/>
      <c r="BO506" s="162"/>
      <c r="BP506" s="162"/>
      <c r="BQ506" s="116"/>
    </row>
    <row r="507" spans="1:69">
      <c r="A507" s="130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3"/>
      <c r="U507" s="163"/>
      <c r="V507" s="163"/>
      <c r="W507" s="163"/>
      <c r="X507" s="163"/>
      <c r="Y507" s="163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2"/>
      <c r="AV507" s="162"/>
      <c r="AW507" s="162"/>
      <c r="AX507" s="162"/>
      <c r="AY507" s="162"/>
      <c r="AZ507" s="162"/>
      <c r="BA507" s="162"/>
      <c r="BB507" s="162"/>
      <c r="BC507" s="162"/>
      <c r="BD507" s="162"/>
      <c r="BE507" s="162"/>
      <c r="BF507" s="162"/>
      <c r="BG507" s="162"/>
      <c r="BH507" s="162"/>
      <c r="BI507" s="162"/>
      <c r="BJ507" s="162"/>
      <c r="BK507" s="162"/>
      <c r="BL507" s="162"/>
      <c r="BM507" s="162"/>
      <c r="BN507" s="162"/>
      <c r="BO507" s="162"/>
      <c r="BP507" s="162"/>
      <c r="BQ507" s="116"/>
    </row>
    <row r="508" spans="1:69">
      <c r="A508" s="130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3"/>
      <c r="U508" s="163"/>
      <c r="V508" s="163"/>
      <c r="W508" s="163"/>
      <c r="X508" s="163"/>
      <c r="Y508" s="163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2"/>
      <c r="AW508" s="162"/>
      <c r="AX508" s="162"/>
      <c r="AY508" s="162"/>
      <c r="AZ508" s="162"/>
      <c r="BA508" s="162"/>
      <c r="BB508" s="162"/>
      <c r="BC508" s="162"/>
      <c r="BD508" s="162"/>
      <c r="BE508" s="162"/>
      <c r="BF508" s="162"/>
      <c r="BG508" s="162"/>
      <c r="BH508" s="162"/>
      <c r="BI508" s="162"/>
      <c r="BJ508" s="162"/>
      <c r="BK508" s="162"/>
      <c r="BL508" s="162"/>
      <c r="BM508" s="162"/>
      <c r="BN508" s="162"/>
      <c r="BO508" s="162"/>
      <c r="BP508" s="162"/>
      <c r="BQ508" s="116"/>
    </row>
    <row r="509" spans="1:69">
      <c r="A509" s="130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3"/>
      <c r="U509" s="163"/>
      <c r="V509" s="163"/>
      <c r="W509" s="163"/>
      <c r="X509" s="163"/>
      <c r="Y509" s="163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2"/>
      <c r="AV509" s="162"/>
      <c r="AW509" s="162"/>
      <c r="AX509" s="162"/>
      <c r="AY509" s="162"/>
      <c r="AZ509" s="162"/>
      <c r="BA509" s="162"/>
      <c r="BB509" s="162"/>
      <c r="BC509" s="162"/>
      <c r="BD509" s="162"/>
      <c r="BE509" s="162"/>
      <c r="BF509" s="162"/>
      <c r="BG509" s="162"/>
      <c r="BH509" s="162"/>
      <c r="BI509" s="162"/>
      <c r="BJ509" s="162"/>
      <c r="BK509" s="162"/>
      <c r="BL509" s="162"/>
      <c r="BM509" s="162"/>
      <c r="BN509" s="162"/>
      <c r="BO509" s="162"/>
      <c r="BP509" s="162"/>
      <c r="BQ509" s="116"/>
    </row>
    <row r="510" spans="1:69">
      <c r="A510" s="130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3"/>
      <c r="U510" s="163"/>
      <c r="V510" s="163"/>
      <c r="W510" s="163"/>
      <c r="X510" s="163"/>
      <c r="Y510" s="163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  <c r="AW510" s="162"/>
      <c r="AX510" s="162"/>
      <c r="AY510" s="162"/>
      <c r="AZ510" s="162"/>
      <c r="BA510" s="162"/>
      <c r="BB510" s="162"/>
      <c r="BC510" s="162"/>
      <c r="BD510" s="162"/>
      <c r="BE510" s="162"/>
      <c r="BF510" s="162"/>
      <c r="BG510" s="162"/>
      <c r="BH510" s="162"/>
      <c r="BI510" s="162"/>
      <c r="BJ510" s="162"/>
      <c r="BK510" s="162"/>
      <c r="BL510" s="162"/>
      <c r="BM510" s="162"/>
      <c r="BN510" s="162"/>
      <c r="BO510" s="162"/>
      <c r="BP510" s="162"/>
      <c r="BQ510" s="116"/>
    </row>
    <row r="511" spans="1:69">
      <c r="A511" s="130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3"/>
      <c r="U511" s="163"/>
      <c r="V511" s="163"/>
      <c r="W511" s="163"/>
      <c r="X511" s="163"/>
      <c r="Y511" s="163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  <c r="AW511" s="162"/>
      <c r="AX511" s="162"/>
      <c r="AY511" s="162"/>
      <c r="AZ511" s="162"/>
      <c r="BA511" s="162"/>
      <c r="BB511" s="162"/>
      <c r="BC511" s="162"/>
      <c r="BD511" s="162"/>
      <c r="BE511" s="162"/>
      <c r="BF511" s="162"/>
      <c r="BG511" s="162"/>
      <c r="BH511" s="162"/>
      <c r="BI511" s="162"/>
      <c r="BJ511" s="162"/>
      <c r="BK511" s="162"/>
      <c r="BL511" s="162"/>
      <c r="BM511" s="162"/>
      <c r="BN511" s="162"/>
      <c r="BO511" s="162"/>
      <c r="BP511" s="162"/>
      <c r="BQ511" s="116"/>
    </row>
    <row r="512" spans="1:69">
      <c r="A512" s="130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3"/>
      <c r="U512" s="163"/>
      <c r="V512" s="163"/>
      <c r="W512" s="163"/>
      <c r="X512" s="163"/>
      <c r="Y512" s="163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  <c r="AW512" s="162"/>
      <c r="AX512" s="162"/>
      <c r="AY512" s="162"/>
      <c r="AZ512" s="162"/>
      <c r="BA512" s="162"/>
      <c r="BB512" s="162"/>
      <c r="BC512" s="162"/>
      <c r="BD512" s="162"/>
      <c r="BE512" s="162"/>
      <c r="BF512" s="162"/>
      <c r="BG512" s="162"/>
      <c r="BH512" s="162"/>
      <c r="BI512" s="162"/>
      <c r="BJ512" s="162"/>
      <c r="BK512" s="162"/>
      <c r="BL512" s="162"/>
      <c r="BM512" s="162"/>
      <c r="BN512" s="162"/>
      <c r="BO512" s="162"/>
      <c r="BP512" s="162"/>
      <c r="BQ512" s="116"/>
    </row>
    <row r="513" spans="1:69">
      <c r="A513" s="130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3"/>
      <c r="U513" s="163"/>
      <c r="V513" s="163"/>
      <c r="W513" s="163"/>
      <c r="X513" s="163"/>
      <c r="Y513" s="163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  <c r="AW513" s="162"/>
      <c r="AX513" s="162"/>
      <c r="AY513" s="162"/>
      <c r="AZ513" s="162"/>
      <c r="BA513" s="162"/>
      <c r="BB513" s="162"/>
      <c r="BC513" s="162"/>
      <c r="BD513" s="162"/>
      <c r="BE513" s="162"/>
      <c r="BF513" s="162"/>
      <c r="BG513" s="162"/>
      <c r="BH513" s="162"/>
      <c r="BI513" s="162"/>
      <c r="BJ513" s="162"/>
      <c r="BK513" s="162"/>
      <c r="BL513" s="162"/>
      <c r="BM513" s="162"/>
      <c r="BN513" s="162"/>
      <c r="BO513" s="162"/>
      <c r="BP513" s="162"/>
      <c r="BQ513" s="116"/>
    </row>
    <row r="514" spans="1:69">
      <c r="A514" s="130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3"/>
      <c r="U514" s="163"/>
      <c r="V514" s="163"/>
      <c r="W514" s="163"/>
      <c r="X514" s="163"/>
      <c r="Y514" s="163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  <c r="AW514" s="162"/>
      <c r="AX514" s="162"/>
      <c r="AY514" s="162"/>
      <c r="AZ514" s="162"/>
      <c r="BA514" s="162"/>
      <c r="BB514" s="162"/>
      <c r="BC514" s="162"/>
      <c r="BD514" s="162"/>
      <c r="BE514" s="162"/>
      <c r="BF514" s="162"/>
      <c r="BG514" s="162"/>
      <c r="BH514" s="162"/>
      <c r="BI514" s="162"/>
      <c r="BJ514" s="162"/>
      <c r="BK514" s="162"/>
      <c r="BL514" s="162"/>
      <c r="BM514" s="162"/>
      <c r="BN514" s="162"/>
      <c r="BO514" s="162"/>
      <c r="BP514" s="162"/>
      <c r="BQ514" s="116"/>
    </row>
    <row r="515" spans="1:69">
      <c r="A515" s="130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3"/>
      <c r="U515" s="163"/>
      <c r="V515" s="163"/>
      <c r="W515" s="163"/>
      <c r="X515" s="163"/>
      <c r="Y515" s="163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  <c r="AW515" s="162"/>
      <c r="AX515" s="162"/>
      <c r="AY515" s="162"/>
      <c r="AZ515" s="162"/>
      <c r="BA515" s="162"/>
      <c r="BB515" s="162"/>
      <c r="BC515" s="162"/>
      <c r="BD515" s="162"/>
      <c r="BE515" s="162"/>
      <c r="BF515" s="162"/>
      <c r="BG515" s="162"/>
      <c r="BH515" s="162"/>
      <c r="BI515" s="162"/>
      <c r="BJ515" s="162"/>
      <c r="BK515" s="162"/>
      <c r="BL515" s="162"/>
      <c r="BM515" s="162"/>
      <c r="BN515" s="162"/>
      <c r="BO515" s="162"/>
      <c r="BP515" s="162"/>
      <c r="BQ515" s="116"/>
    </row>
    <row r="516" spans="1:69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B516" s="110"/>
      <c r="BC516" s="110"/>
      <c r="BD516" s="110"/>
      <c r="BE516" s="110"/>
      <c r="BF516" s="110"/>
      <c r="BG516" s="110"/>
      <c r="BH516" s="110"/>
      <c r="BI516" s="110"/>
      <c r="BJ516" s="110"/>
      <c r="BK516" s="110"/>
      <c r="BL516" s="110"/>
      <c r="BM516" s="110"/>
      <c r="BN516" s="110"/>
      <c r="BO516" s="110"/>
      <c r="BP516" s="110"/>
      <c r="BQ516" s="116"/>
    </row>
    <row r="517" spans="1:69">
      <c r="A517" s="130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3"/>
      <c r="U517" s="163"/>
      <c r="V517" s="163"/>
      <c r="W517" s="163"/>
      <c r="X517" s="163"/>
      <c r="Y517" s="163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  <c r="AW517" s="162"/>
      <c r="AX517" s="162"/>
      <c r="AY517" s="162"/>
      <c r="AZ517" s="162"/>
      <c r="BA517" s="162"/>
      <c r="BB517" s="162"/>
      <c r="BC517" s="162"/>
      <c r="BD517" s="162"/>
      <c r="BE517" s="162"/>
      <c r="BF517" s="162"/>
      <c r="BG517" s="162"/>
      <c r="BH517" s="162"/>
      <c r="BI517" s="162"/>
      <c r="BJ517" s="162"/>
      <c r="BK517" s="162"/>
      <c r="BL517" s="162"/>
      <c r="BM517" s="162"/>
      <c r="BN517" s="162"/>
      <c r="BO517" s="162"/>
      <c r="BP517" s="162"/>
      <c r="BQ517" s="116"/>
    </row>
    <row r="518" spans="1:69">
      <c r="A518" s="130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3"/>
      <c r="U518" s="163"/>
      <c r="V518" s="163"/>
      <c r="W518" s="163"/>
      <c r="X518" s="163"/>
      <c r="Y518" s="163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  <c r="AW518" s="162"/>
      <c r="AX518" s="162"/>
      <c r="AY518" s="162"/>
      <c r="AZ518" s="162"/>
      <c r="BA518" s="162"/>
      <c r="BB518" s="162"/>
      <c r="BC518" s="162"/>
      <c r="BD518" s="162"/>
      <c r="BE518" s="162"/>
      <c r="BF518" s="162"/>
      <c r="BG518" s="162"/>
      <c r="BH518" s="162"/>
      <c r="BI518" s="162"/>
      <c r="BJ518" s="162"/>
      <c r="BK518" s="162"/>
      <c r="BL518" s="162"/>
      <c r="BM518" s="162"/>
      <c r="BN518" s="162"/>
      <c r="BO518" s="162"/>
      <c r="BP518" s="162"/>
      <c r="BQ518" s="116"/>
    </row>
    <row r="519" spans="1:69">
      <c r="A519" s="130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3"/>
      <c r="U519" s="163"/>
      <c r="V519" s="163"/>
      <c r="W519" s="163"/>
      <c r="X519" s="163"/>
      <c r="Y519" s="163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  <c r="AN519" s="162"/>
      <c r="AO519" s="162"/>
      <c r="AP519" s="162"/>
      <c r="AQ519" s="162"/>
      <c r="AR519" s="162"/>
      <c r="AS519" s="162"/>
      <c r="AT519" s="162"/>
      <c r="AU519" s="162"/>
      <c r="AV519" s="162"/>
      <c r="AW519" s="162"/>
      <c r="AX519" s="162"/>
      <c r="AY519" s="162"/>
      <c r="AZ519" s="162"/>
      <c r="BA519" s="162"/>
      <c r="BB519" s="162"/>
      <c r="BC519" s="162"/>
      <c r="BD519" s="162"/>
      <c r="BE519" s="162"/>
      <c r="BF519" s="162"/>
      <c r="BG519" s="162"/>
      <c r="BH519" s="162"/>
      <c r="BI519" s="162"/>
      <c r="BJ519" s="162"/>
      <c r="BK519" s="162"/>
      <c r="BL519" s="162"/>
      <c r="BM519" s="162"/>
      <c r="BN519" s="162"/>
      <c r="BO519" s="162"/>
      <c r="BP519" s="162"/>
      <c r="BQ519" s="116"/>
    </row>
    <row r="520" spans="1:69">
      <c r="A520" s="130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3"/>
      <c r="U520" s="163"/>
      <c r="V520" s="163"/>
      <c r="W520" s="163"/>
      <c r="X520" s="163"/>
      <c r="Y520" s="163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2"/>
      <c r="AW520" s="162"/>
      <c r="AX520" s="162"/>
      <c r="AY520" s="162"/>
      <c r="AZ520" s="162"/>
      <c r="BA520" s="162"/>
      <c r="BB520" s="162"/>
      <c r="BC520" s="162"/>
      <c r="BD520" s="162"/>
      <c r="BE520" s="162"/>
      <c r="BF520" s="162"/>
      <c r="BG520" s="162"/>
      <c r="BH520" s="162"/>
      <c r="BI520" s="162"/>
      <c r="BJ520" s="162"/>
      <c r="BK520" s="162"/>
      <c r="BL520" s="162"/>
      <c r="BM520" s="162"/>
      <c r="BN520" s="162"/>
      <c r="BO520" s="162"/>
      <c r="BP520" s="162"/>
      <c r="BQ520" s="116"/>
    </row>
    <row r="521" spans="1:69">
      <c r="A521" s="130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3"/>
      <c r="U521" s="163"/>
      <c r="V521" s="163"/>
      <c r="W521" s="163"/>
      <c r="X521" s="163"/>
      <c r="Y521" s="163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2"/>
      <c r="AW521" s="162"/>
      <c r="AX521" s="162"/>
      <c r="AY521" s="162"/>
      <c r="AZ521" s="162"/>
      <c r="BA521" s="162"/>
      <c r="BB521" s="162"/>
      <c r="BC521" s="162"/>
      <c r="BD521" s="162"/>
      <c r="BE521" s="162"/>
      <c r="BF521" s="162"/>
      <c r="BG521" s="162"/>
      <c r="BH521" s="162"/>
      <c r="BI521" s="162"/>
      <c r="BJ521" s="162"/>
      <c r="BK521" s="162"/>
      <c r="BL521" s="162"/>
      <c r="BM521" s="162"/>
      <c r="BN521" s="162"/>
      <c r="BO521" s="162"/>
      <c r="BP521" s="162"/>
      <c r="BQ521" s="116"/>
    </row>
    <row r="522" spans="1:69">
      <c r="A522" s="130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3"/>
      <c r="U522" s="163"/>
      <c r="V522" s="163"/>
      <c r="W522" s="163"/>
      <c r="X522" s="163"/>
      <c r="Y522" s="163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62"/>
      <c r="AQ522" s="162"/>
      <c r="AR522" s="162"/>
      <c r="AS522" s="162"/>
      <c r="AT522" s="162"/>
      <c r="AU522" s="162"/>
      <c r="AV522" s="162"/>
      <c r="AW522" s="162"/>
      <c r="AX522" s="162"/>
      <c r="AY522" s="162"/>
      <c r="AZ522" s="162"/>
      <c r="BA522" s="162"/>
      <c r="BB522" s="162"/>
      <c r="BC522" s="162"/>
      <c r="BD522" s="162"/>
      <c r="BE522" s="162"/>
      <c r="BF522" s="162"/>
      <c r="BG522" s="162"/>
      <c r="BH522" s="162"/>
      <c r="BI522" s="162"/>
      <c r="BJ522" s="162"/>
      <c r="BK522" s="162"/>
      <c r="BL522" s="162"/>
      <c r="BM522" s="162"/>
      <c r="BN522" s="162"/>
      <c r="BO522" s="162"/>
      <c r="BP522" s="162"/>
      <c r="BQ522" s="116"/>
    </row>
    <row r="523" spans="1:69">
      <c r="A523" s="130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3"/>
      <c r="U523" s="163"/>
      <c r="V523" s="163"/>
      <c r="W523" s="163"/>
      <c r="X523" s="163"/>
      <c r="Y523" s="163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2"/>
      <c r="AW523" s="162"/>
      <c r="AX523" s="162"/>
      <c r="AY523" s="162"/>
      <c r="AZ523" s="162"/>
      <c r="BA523" s="162"/>
      <c r="BB523" s="162"/>
      <c r="BC523" s="162"/>
      <c r="BD523" s="162"/>
      <c r="BE523" s="162"/>
      <c r="BF523" s="162"/>
      <c r="BG523" s="162"/>
      <c r="BH523" s="162"/>
      <c r="BI523" s="162"/>
      <c r="BJ523" s="162"/>
      <c r="BK523" s="162"/>
      <c r="BL523" s="162"/>
      <c r="BM523" s="162"/>
      <c r="BN523" s="162"/>
      <c r="BO523" s="162"/>
      <c r="BP523" s="162"/>
      <c r="BQ523" s="116"/>
    </row>
    <row r="524" spans="1:69">
      <c r="A524" s="130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3"/>
      <c r="U524" s="163"/>
      <c r="V524" s="163"/>
      <c r="W524" s="163"/>
      <c r="X524" s="163"/>
      <c r="Y524" s="163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2"/>
      <c r="AT524" s="162"/>
      <c r="AU524" s="162"/>
      <c r="AV524" s="162"/>
      <c r="AW524" s="162"/>
      <c r="AX524" s="162"/>
      <c r="AY524" s="162"/>
      <c r="AZ524" s="162"/>
      <c r="BA524" s="162"/>
      <c r="BB524" s="162"/>
      <c r="BC524" s="162"/>
      <c r="BD524" s="162"/>
      <c r="BE524" s="162"/>
      <c r="BF524" s="162"/>
      <c r="BG524" s="162"/>
      <c r="BH524" s="162"/>
      <c r="BI524" s="162"/>
      <c r="BJ524" s="162"/>
      <c r="BK524" s="162"/>
      <c r="BL524" s="162"/>
      <c r="BM524" s="162"/>
      <c r="BN524" s="162"/>
      <c r="BO524" s="162"/>
      <c r="BP524" s="162"/>
      <c r="BQ524" s="116"/>
    </row>
    <row r="525" spans="1:69">
      <c r="A525" s="130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3"/>
      <c r="U525" s="163"/>
      <c r="V525" s="163"/>
      <c r="W525" s="163"/>
      <c r="X525" s="163"/>
      <c r="Y525" s="163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2"/>
      <c r="AW525" s="162"/>
      <c r="AX525" s="162"/>
      <c r="AY525" s="162"/>
      <c r="AZ525" s="162"/>
      <c r="BA525" s="162"/>
      <c r="BB525" s="162"/>
      <c r="BC525" s="162"/>
      <c r="BD525" s="162"/>
      <c r="BE525" s="162"/>
      <c r="BF525" s="162"/>
      <c r="BG525" s="162"/>
      <c r="BH525" s="162"/>
      <c r="BI525" s="162"/>
      <c r="BJ525" s="162"/>
      <c r="BK525" s="162"/>
      <c r="BL525" s="162"/>
      <c r="BM525" s="162"/>
      <c r="BN525" s="162"/>
      <c r="BO525" s="162"/>
      <c r="BP525" s="162"/>
      <c r="BQ525" s="116"/>
    </row>
    <row r="526" spans="1:69">
      <c r="A526" s="130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3"/>
      <c r="U526" s="163"/>
      <c r="V526" s="163"/>
      <c r="W526" s="163"/>
      <c r="X526" s="163"/>
      <c r="Y526" s="163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2"/>
      <c r="AW526" s="162"/>
      <c r="AX526" s="162"/>
      <c r="AY526" s="162"/>
      <c r="AZ526" s="162"/>
      <c r="BA526" s="162"/>
      <c r="BB526" s="162"/>
      <c r="BC526" s="162"/>
      <c r="BD526" s="162"/>
      <c r="BE526" s="162"/>
      <c r="BF526" s="162"/>
      <c r="BG526" s="162"/>
      <c r="BH526" s="162"/>
      <c r="BI526" s="162"/>
      <c r="BJ526" s="162"/>
      <c r="BK526" s="162"/>
      <c r="BL526" s="162"/>
      <c r="BM526" s="162"/>
      <c r="BN526" s="162"/>
      <c r="BO526" s="162"/>
      <c r="BP526" s="162"/>
      <c r="BQ526" s="116"/>
    </row>
    <row r="527" spans="1:69">
      <c r="A527" s="130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3"/>
      <c r="U527" s="163"/>
      <c r="V527" s="163"/>
      <c r="W527" s="163"/>
      <c r="X527" s="163"/>
      <c r="Y527" s="163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2"/>
      <c r="AW527" s="162"/>
      <c r="AX527" s="162"/>
      <c r="AY527" s="162"/>
      <c r="AZ527" s="162"/>
      <c r="BA527" s="162"/>
      <c r="BB527" s="162"/>
      <c r="BC527" s="162"/>
      <c r="BD527" s="162"/>
      <c r="BE527" s="162"/>
      <c r="BF527" s="162"/>
      <c r="BG527" s="162"/>
      <c r="BH527" s="162"/>
      <c r="BI527" s="162"/>
      <c r="BJ527" s="162"/>
      <c r="BK527" s="162"/>
      <c r="BL527" s="162"/>
      <c r="BM527" s="162"/>
      <c r="BN527" s="162"/>
      <c r="BO527" s="162"/>
      <c r="BP527" s="162"/>
      <c r="BQ527" s="116"/>
    </row>
    <row r="528" spans="1:69">
      <c r="A528" s="130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3"/>
      <c r="U528" s="163"/>
      <c r="V528" s="163"/>
      <c r="W528" s="163"/>
      <c r="X528" s="163"/>
      <c r="Y528" s="163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2"/>
      <c r="AT528" s="162"/>
      <c r="AU528" s="162"/>
      <c r="AV528" s="162"/>
      <c r="AW528" s="162"/>
      <c r="AX528" s="162"/>
      <c r="AY528" s="162"/>
      <c r="AZ528" s="162"/>
      <c r="BA528" s="162"/>
      <c r="BB528" s="162"/>
      <c r="BC528" s="162"/>
      <c r="BD528" s="162"/>
      <c r="BE528" s="162"/>
      <c r="BF528" s="162"/>
      <c r="BG528" s="162"/>
      <c r="BH528" s="162"/>
      <c r="BI528" s="162"/>
      <c r="BJ528" s="162"/>
      <c r="BK528" s="162"/>
      <c r="BL528" s="162"/>
      <c r="BM528" s="162"/>
      <c r="BN528" s="162"/>
      <c r="BO528" s="162"/>
      <c r="BP528" s="162"/>
      <c r="BQ528" s="116"/>
    </row>
    <row r="529" spans="1:69">
      <c r="A529" s="130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3"/>
      <c r="U529" s="163"/>
      <c r="V529" s="163"/>
      <c r="W529" s="163"/>
      <c r="X529" s="163"/>
      <c r="Y529" s="163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2"/>
      <c r="AW529" s="162"/>
      <c r="AX529" s="162"/>
      <c r="AY529" s="162"/>
      <c r="AZ529" s="162"/>
      <c r="BA529" s="162"/>
      <c r="BB529" s="162"/>
      <c r="BC529" s="162"/>
      <c r="BD529" s="162"/>
      <c r="BE529" s="162"/>
      <c r="BF529" s="162"/>
      <c r="BG529" s="162"/>
      <c r="BH529" s="162"/>
      <c r="BI529" s="162"/>
      <c r="BJ529" s="162"/>
      <c r="BK529" s="162"/>
      <c r="BL529" s="162"/>
      <c r="BM529" s="162"/>
      <c r="BN529" s="162"/>
      <c r="BO529" s="162"/>
      <c r="BP529" s="162"/>
      <c r="BQ529" s="116"/>
    </row>
    <row r="530" spans="1:69">
      <c r="A530" s="130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3"/>
      <c r="U530" s="163"/>
      <c r="V530" s="163"/>
      <c r="W530" s="163"/>
      <c r="X530" s="163"/>
      <c r="Y530" s="163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  <c r="AW530" s="162"/>
      <c r="AX530" s="162"/>
      <c r="AY530" s="162"/>
      <c r="AZ530" s="162"/>
      <c r="BA530" s="162"/>
      <c r="BB530" s="162"/>
      <c r="BC530" s="162"/>
      <c r="BD530" s="162"/>
      <c r="BE530" s="162"/>
      <c r="BF530" s="162"/>
      <c r="BG530" s="162"/>
      <c r="BH530" s="162"/>
      <c r="BI530" s="162"/>
      <c r="BJ530" s="162"/>
      <c r="BK530" s="162"/>
      <c r="BL530" s="162"/>
      <c r="BM530" s="162"/>
      <c r="BN530" s="162"/>
      <c r="BO530" s="162"/>
      <c r="BP530" s="162"/>
      <c r="BQ530" s="116"/>
    </row>
    <row r="531" spans="1:69">
      <c r="A531" s="130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3"/>
      <c r="U531" s="163"/>
      <c r="V531" s="163"/>
      <c r="W531" s="163"/>
      <c r="X531" s="163"/>
      <c r="Y531" s="163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2"/>
      <c r="AW531" s="162"/>
      <c r="AX531" s="162"/>
      <c r="AY531" s="162"/>
      <c r="AZ531" s="162"/>
      <c r="BA531" s="162"/>
      <c r="BB531" s="162"/>
      <c r="BC531" s="162"/>
      <c r="BD531" s="162"/>
      <c r="BE531" s="162"/>
      <c r="BF531" s="162"/>
      <c r="BG531" s="162"/>
      <c r="BH531" s="162"/>
      <c r="BI531" s="162"/>
      <c r="BJ531" s="162"/>
      <c r="BK531" s="162"/>
      <c r="BL531" s="162"/>
      <c r="BM531" s="162"/>
      <c r="BN531" s="162"/>
      <c r="BO531" s="162"/>
      <c r="BP531" s="162"/>
      <c r="BQ531" s="116"/>
    </row>
    <row r="532" spans="1:69">
      <c r="A532" s="130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3"/>
      <c r="U532" s="163"/>
      <c r="V532" s="163"/>
      <c r="W532" s="163"/>
      <c r="X532" s="163"/>
      <c r="Y532" s="163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62"/>
      <c r="AQ532" s="162"/>
      <c r="AR532" s="162"/>
      <c r="AS532" s="162"/>
      <c r="AT532" s="162"/>
      <c r="AU532" s="162"/>
      <c r="AV532" s="162"/>
      <c r="AW532" s="162"/>
      <c r="AX532" s="162"/>
      <c r="AY532" s="162"/>
      <c r="AZ532" s="162"/>
      <c r="BA532" s="162"/>
      <c r="BB532" s="162"/>
      <c r="BC532" s="162"/>
      <c r="BD532" s="162"/>
      <c r="BE532" s="162"/>
      <c r="BF532" s="162"/>
      <c r="BG532" s="162"/>
      <c r="BH532" s="162"/>
      <c r="BI532" s="162"/>
      <c r="BJ532" s="162"/>
      <c r="BK532" s="162"/>
      <c r="BL532" s="162"/>
      <c r="BM532" s="162"/>
      <c r="BN532" s="162"/>
      <c r="BO532" s="162"/>
      <c r="BP532" s="162"/>
      <c r="BQ532" s="116"/>
    </row>
    <row r="533" spans="1:69">
      <c r="A533" s="130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3"/>
      <c r="U533" s="163"/>
      <c r="V533" s="163"/>
      <c r="W533" s="163"/>
      <c r="X533" s="163"/>
      <c r="Y533" s="163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2"/>
      <c r="AW533" s="162"/>
      <c r="AX533" s="162"/>
      <c r="AY533" s="162"/>
      <c r="AZ533" s="162"/>
      <c r="BA533" s="162"/>
      <c r="BB533" s="162"/>
      <c r="BC533" s="162"/>
      <c r="BD533" s="162"/>
      <c r="BE533" s="162"/>
      <c r="BF533" s="162"/>
      <c r="BG533" s="162"/>
      <c r="BH533" s="162"/>
      <c r="BI533" s="162"/>
      <c r="BJ533" s="162"/>
      <c r="BK533" s="162"/>
      <c r="BL533" s="162"/>
      <c r="BM533" s="162"/>
      <c r="BN533" s="162"/>
      <c r="BO533" s="162"/>
      <c r="BP533" s="162"/>
      <c r="BQ533" s="116"/>
    </row>
    <row r="534" spans="1:69">
      <c r="A534" s="130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3"/>
      <c r="U534" s="163"/>
      <c r="V534" s="163"/>
      <c r="W534" s="163"/>
      <c r="X534" s="163"/>
      <c r="Y534" s="163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  <c r="AN534" s="162"/>
      <c r="AO534" s="162"/>
      <c r="AP534" s="162"/>
      <c r="AQ534" s="162"/>
      <c r="AR534" s="162"/>
      <c r="AS534" s="162"/>
      <c r="AT534" s="162"/>
      <c r="AU534" s="162"/>
      <c r="AV534" s="162"/>
      <c r="AW534" s="162"/>
      <c r="AX534" s="162"/>
      <c r="AY534" s="162"/>
      <c r="AZ534" s="162"/>
      <c r="BA534" s="162"/>
      <c r="BB534" s="162"/>
      <c r="BC534" s="162"/>
      <c r="BD534" s="162"/>
      <c r="BE534" s="162"/>
      <c r="BF534" s="162"/>
      <c r="BG534" s="162"/>
      <c r="BH534" s="162"/>
      <c r="BI534" s="162"/>
      <c r="BJ534" s="162"/>
      <c r="BK534" s="162"/>
      <c r="BL534" s="162"/>
      <c r="BM534" s="162"/>
      <c r="BN534" s="162"/>
      <c r="BO534" s="162"/>
      <c r="BP534" s="162"/>
      <c r="BQ534" s="116"/>
    </row>
    <row r="535" spans="1:69">
      <c r="A535" s="130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3"/>
      <c r="U535" s="163"/>
      <c r="V535" s="163"/>
      <c r="W535" s="163"/>
      <c r="X535" s="163"/>
      <c r="Y535" s="163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2"/>
      <c r="AW535" s="162"/>
      <c r="AX535" s="162"/>
      <c r="AY535" s="162"/>
      <c r="AZ535" s="162"/>
      <c r="BA535" s="162"/>
      <c r="BB535" s="162"/>
      <c r="BC535" s="162"/>
      <c r="BD535" s="162"/>
      <c r="BE535" s="162"/>
      <c r="BF535" s="162"/>
      <c r="BG535" s="162"/>
      <c r="BH535" s="162"/>
      <c r="BI535" s="162"/>
      <c r="BJ535" s="162"/>
      <c r="BK535" s="162"/>
      <c r="BL535" s="162"/>
      <c r="BM535" s="162"/>
      <c r="BN535" s="162"/>
      <c r="BO535" s="162"/>
      <c r="BP535" s="162"/>
      <c r="BQ535" s="116"/>
    </row>
    <row r="536" spans="1:69">
      <c r="A536" s="130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3"/>
      <c r="U536" s="163"/>
      <c r="V536" s="163"/>
      <c r="W536" s="163"/>
      <c r="X536" s="163"/>
      <c r="Y536" s="163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  <c r="AW536" s="162"/>
      <c r="AX536" s="162"/>
      <c r="AY536" s="162"/>
      <c r="AZ536" s="162"/>
      <c r="BA536" s="162"/>
      <c r="BB536" s="162"/>
      <c r="BC536" s="162"/>
      <c r="BD536" s="162"/>
      <c r="BE536" s="162"/>
      <c r="BF536" s="162"/>
      <c r="BG536" s="162"/>
      <c r="BH536" s="162"/>
      <c r="BI536" s="162"/>
      <c r="BJ536" s="162"/>
      <c r="BK536" s="162"/>
      <c r="BL536" s="162"/>
      <c r="BM536" s="162"/>
      <c r="BN536" s="162"/>
      <c r="BO536" s="162"/>
      <c r="BP536" s="162"/>
      <c r="BQ536" s="116"/>
    </row>
    <row r="537" spans="1:69">
      <c r="A537" s="130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3"/>
      <c r="U537" s="163"/>
      <c r="V537" s="163"/>
      <c r="W537" s="163"/>
      <c r="X537" s="163"/>
      <c r="Y537" s="163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2"/>
      <c r="AW537" s="162"/>
      <c r="AX537" s="162"/>
      <c r="AY537" s="162"/>
      <c r="AZ537" s="162"/>
      <c r="BA537" s="162"/>
      <c r="BB537" s="162"/>
      <c r="BC537" s="162"/>
      <c r="BD537" s="162"/>
      <c r="BE537" s="162"/>
      <c r="BF537" s="162"/>
      <c r="BG537" s="162"/>
      <c r="BH537" s="162"/>
      <c r="BI537" s="162"/>
      <c r="BJ537" s="162"/>
      <c r="BK537" s="162"/>
      <c r="BL537" s="162"/>
      <c r="BM537" s="162"/>
      <c r="BN537" s="162"/>
      <c r="BO537" s="162"/>
      <c r="BP537" s="162"/>
      <c r="BQ537" s="116"/>
    </row>
    <row r="538" spans="1:69">
      <c r="A538" s="130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3"/>
      <c r="U538" s="163"/>
      <c r="V538" s="163"/>
      <c r="W538" s="163"/>
      <c r="X538" s="163"/>
      <c r="Y538" s="163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62"/>
      <c r="AQ538" s="162"/>
      <c r="AR538" s="162"/>
      <c r="AS538" s="162"/>
      <c r="AT538" s="162"/>
      <c r="AU538" s="162"/>
      <c r="AV538" s="162"/>
      <c r="AW538" s="162"/>
      <c r="AX538" s="162"/>
      <c r="AY538" s="162"/>
      <c r="AZ538" s="162"/>
      <c r="BA538" s="162"/>
      <c r="BB538" s="162"/>
      <c r="BC538" s="162"/>
      <c r="BD538" s="162"/>
      <c r="BE538" s="162"/>
      <c r="BF538" s="162"/>
      <c r="BG538" s="162"/>
      <c r="BH538" s="162"/>
      <c r="BI538" s="162"/>
      <c r="BJ538" s="162"/>
      <c r="BK538" s="162"/>
      <c r="BL538" s="162"/>
      <c r="BM538" s="162"/>
      <c r="BN538" s="162"/>
      <c r="BO538" s="162"/>
      <c r="BP538" s="162"/>
      <c r="BQ538" s="116"/>
    </row>
    <row r="539" spans="1:69">
      <c r="A539" s="130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3"/>
      <c r="U539" s="163"/>
      <c r="V539" s="163"/>
      <c r="W539" s="163"/>
      <c r="X539" s="163"/>
      <c r="Y539" s="163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62"/>
      <c r="AQ539" s="162"/>
      <c r="AR539" s="162"/>
      <c r="AS539" s="162"/>
      <c r="AT539" s="162"/>
      <c r="AU539" s="162"/>
      <c r="AV539" s="162"/>
      <c r="AW539" s="162"/>
      <c r="AX539" s="162"/>
      <c r="AY539" s="162"/>
      <c r="AZ539" s="162"/>
      <c r="BA539" s="162"/>
      <c r="BB539" s="162"/>
      <c r="BC539" s="162"/>
      <c r="BD539" s="162"/>
      <c r="BE539" s="162"/>
      <c r="BF539" s="162"/>
      <c r="BG539" s="162"/>
      <c r="BH539" s="162"/>
      <c r="BI539" s="162"/>
      <c r="BJ539" s="162"/>
      <c r="BK539" s="162"/>
      <c r="BL539" s="162"/>
      <c r="BM539" s="162"/>
      <c r="BN539" s="162"/>
      <c r="BO539" s="162"/>
      <c r="BP539" s="162"/>
      <c r="BQ539" s="116"/>
    </row>
    <row r="540" spans="1:69">
      <c r="A540" s="130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3"/>
      <c r="U540" s="163"/>
      <c r="V540" s="163"/>
      <c r="W540" s="163"/>
      <c r="X540" s="163"/>
      <c r="Y540" s="163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162"/>
      <c r="AZ540" s="162"/>
      <c r="BA540" s="162"/>
      <c r="BB540" s="162"/>
      <c r="BC540" s="162"/>
      <c r="BD540" s="162"/>
      <c r="BE540" s="162"/>
      <c r="BF540" s="162"/>
      <c r="BG540" s="162"/>
      <c r="BH540" s="162"/>
      <c r="BI540" s="162"/>
      <c r="BJ540" s="162"/>
      <c r="BK540" s="162"/>
      <c r="BL540" s="162"/>
      <c r="BM540" s="162"/>
      <c r="BN540" s="162"/>
      <c r="BO540" s="162"/>
      <c r="BP540" s="162"/>
      <c r="BQ540" s="116"/>
    </row>
    <row r="541" spans="1:69">
      <c r="A541" s="130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3"/>
      <c r="U541" s="163"/>
      <c r="V541" s="163"/>
      <c r="W541" s="163"/>
      <c r="X541" s="163"/>
      <c r="Y541" s="163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  <c r="AW541" s="162"/>
      <c r="AX541" s="162"/>
      <c r="AY541" s="162"/>
      <c r="AZ541" s="162"/>
      <c r="BA541" s="162"/>
      <c r="BB541" s="162"/>
      <c r="BC541" s="162"/>
      <c r="BD541" s="162"/>
      <c r="BE541" s="162"/>
      <c r="BF541" s="162"/>
      <c r="BG541" s="162"/>
      <c r="BH541" s="162"/>
      <c r="BI541" s="162"/>
      <c r="BJ541" s="162"/>
      <c r="BK541" s="162"/>
      <c r="BL541" s="162"/>
      <c r="BM541" s="162"/>
      <c r="BN541" s="162"/>
      <c r="BO541" s="162"/>
      <c r="BP541" s="162"/>
      <c r="BQ541" s="116"/>
    </row>
    <row r="542" spans="1:69">
      <c r="A542" s="130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3"/>
      <c r="U542" s="163"/>
      <c r="V542" s="163"/>
      <c r="W542" s="163"/>
      <c r="X542" s="163"/>
      <c r="Y542" s="163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  <c r="AW542" s="162"/>
      <c r="AX542" s="162"/>
      <c r="AY542" s="162"/>
      <c r="AZ542" s="162"/>
      <c r="BA542" s="162"/>
      <c r="BB542" s="162"/>
      <c r="BC542" s="162"/>
      <c r="BD542" s="162"/>
      <c r="BE542" s="162"/>
      <c r="BF542" s="162"/>
      <c r="BG542" s="162"/>
      <c r="BH542" s="162"/>
      <c r="BI542" s="162"/>
      <c r="BJ542" s="162"/>
      <c r="BK542" s="162"/>
      <c r="BL542" s="162"/>
      <c r="BM542" s="162"/>
      <c r="BN542" s="162"/>
      <c r="BO542" s="162"/>
      <c r="BP542" s="162"/>
      <c r="BQ542" s="116"/>
    </row>
    <row r="543" spans="1:69">
      <c r="A543" s="130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3"/>
      <c r="U543" s="163"/>
      <c r="V543" s="163"/>
      <c r="W543" s="163"/>
      <c r="X543" s="163"/>
      <c r="Y543" s="163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16"/>
    </row>
    <row r="544" spans="1:69">
      <c r="A544" s="130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3"/>
      <c r="U544" s="163"/>
      <c r="V544" s="163"/>
      <c r="W544" s="163"/>
      <c r="X544" s="163"/>
      <c r="Y544" s="163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16"/>
    </row>
    <row r="545" spans="1:69">
      <c r="A545" s="130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3"/>
      <c r="U545" s="163"/>
      <c r="V545" s="163"/>
      <c r="W545" s="163"/>
      <c r="X545" s="163"/>
      <c r="Y545" s="163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16"/>
    </row>
    <row r="546" spans="1:69">
      <c r="A546" s="130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3"/>
      <c r="U546" s="163"/>
      <c r="V546" s="163"/>
      <c r="W546" s="163"/>
      <c r="X546" s="163"/>
      <c r="Y546" s="163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16"/>
    </row>
    <row r="547" spans="1:69">
      <c r="A547" s="130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3"/>
      <c r="U547" s="163"/>
      <c r="V547" s="163"/>
      <c r="W547" s="163"/>
      <c r="X547" s="163"/>
      <c r="Y547" s="163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16"/>
    </row>
    <row r="548" spans="1:69">
      <c r="A548" s="130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3"/>
      <c r="U548" s="163"/>
      <c r="V548" s="163"/>
      <c r="W548" s="163"/>
      <c r="X548" s="163"/>
      <c r="Y548" s="163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16"/>
    </row>
    <row r="549" spans="1:69">
      <c r="A549" s="130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3"/>
      <c r="U549" s="163"/>
      <c r="V549" s="163"/>
      <c r="W549" s="163"/>
      <c r="X549" s="163"/>
      <c r="Y549" s="163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</row>
    <row r="550" spans="1:69">
      <c r="A550" s="130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3"/>
      <c r="U550" s="163"/>
      <c r="V550" s="163"/>
      <c r="W550" s="163"/>
      <c r="X550" s="163"/>
      <c r="Y550" s="163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</row>
    <row r="551" spans="1:69">
      <c r="A551" s="130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3"/>
      <c r="U551" s="163"/>
      <c r="V551" s="163"/>
      <c r="W551" s="163"/>
      <c r="X551" s="163"/>
      <c r="Y551" s="163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</row>
    <row r="552" spans="1:69">
      <c r="A552" s="130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3"/>
      <c r="U552" s="163"/>
      <c r="V552" s="163"/>
      <c r="W552" s="163"/>
      <c r="X552" s="163"/>
      <c r="Y552" s="163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</row>
    <row r="553" spans="1:69">
      <c r="A553" s="130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3"/>
      <c r="U553" s="163"/>
      <c r="V553" s="163"/>
      <c r="W553" s="163"/>
      <c r="X553" s="163"/>
      <c r="Y553" s="163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</row>
    <row r="554" spans="1:69">
      <c r="A554" s="130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3"/>
      <c r="U554" s="163"/>
      <c r="V554" s="163"/>
      <c r="W554" s="163"/>
      <c r="X554" s="163"/>
      <c r="Y554" s="163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</row>
    <row r="555" spans="1:69">
      <c r="A555" s="130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3"/>
      <c r="U555" s="163"/>
      <c r="V555" s="163"/>
      <c r="W555" s="163"/>
      <c r="X555" s="163"/>
      <c r="Y555" s="163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</row>
    <row r="556" spans="1:69">
      <c r="A556" s="130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3"/>
      <c r="U556" s="163"/>
      <c r="V556" s="163"/>
      <c r="W556" s="163"/>
      <c r="X556" s="163"/>
      <c r="Y556" s="163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  <c r="AW556" s="162"/>
      <c r="AX556" s="162"/>
      <c r="AY556" s="162"/>
      <c r="AZ556" s="162"/>
      <c r="BA556" s="162"/>
      <c r="BB556" s="162"/>
      <c r="BC556" s="162"/>
      <c r="BD556" s="162"/>
      <c r="BE556" s="162"/>
      <c r="BF556" s="162"/>
      <c r="BG556" s="162"/>
      <c r="BH556" s="162"/>
      <c r="BI556" s="162"/>
      <c r="BJ556" s="162"/>
      <c r="BK556" s="162"/>
      <c r="BL556" s="162"/>
      <c r="BM556" s="162"/>
      <c r="BN556" s="162"/>
      <c r="BO556" s="162"/>
      <c r="BP556" s="162"/>
    </row>
    <row r="557" spans="1:69">
      <c r="A557" s="130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3"/>
      <c r="U557" s="163"/>
      <c r="V557" s="163"/>
      <c r="W557" s="163"/>
      <c r="X557" s="163"/>
      <c r="Y557" s="163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  <c r="AW557" s="162"/>
      <c r="AX557" s="162"/>
      <c r="AY557" s="162"/>
      <c r="AZ557" s="162"/>
      <c r="BA557" s="162"/>
      <c r="BB557" s="162"/>
      <c r="BC557" s="162"/>
      <c r="BD557" s="162"/>
      <c r="BE557" s="162"/>
      <c r="BF557" s="162"/>
      <c r="BG557" s="162"/>
      <c r="BH557" s="162"/>
      <c r="BI557" s="162"/>
      <c r="BJ557" s="162"/>
      <c r="BK557" s="162"/>
      <c r="BL557" s="162"/>
      <c r="BM557" s="162"/>
      <c r="BN557" s="162"/>
      <c r="BO557" s="162"/>
      <c r="BP557" s="162"/>
    </row>
    <row r="558" spans="1:69">
      <c r="A558" s="130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3"/>
      <c r="U558" s="163"/>
      <c r="V558" s="163"/>
      <c r="W558" s="163"/>
      <c r="X558" s="163"/>
      <c r="Y558" s="163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  <c r="AW558" s="162"/>
      <c r="AX558" s="162"/>
      <c r="AY558" s="162"/>
      <c r="AZ558" s="162"/>
      <c r="BA558" s="162"/>
      <c r="BB558" s="162"/>
      <c r="BC558" s="162"/>
      <c r="BD558" s="162"/>
      <c r="BE558" s="162"/>
      <c r="BF558" s="162"/>
      <c r="BG558" s="162"/>
      <c r="BH558" s="162"/>
      <c r="BI558" s="162"/>
      <c r="BJ558" s="162"/>
      <c r="BK558" s="162"/>
      <c r="BL558" s="162"/>
      <c r="BM558" s="162"/>
      <c r="BN558" s="162"/>
      <c r="BO558" s="162"/>
      <c r="BP558" s="162"/>
      <c r="BQ558" s="110"/>
    </row>
    <row r="559" spans="1:69">
      <c r="A559" s="130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3"/>
      <c r="U559" s="163"/>
      <c r="V559" s="163"/>
      <c r="W559" s="163"/>
      <c r="X559" s="163"/>
      <c r="Y559" s="163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  <c r="AW559" s="162"/>
      <c r="AX559" s="162"/>
      <c r="AY559" s="162"/>
      <c r="AZ559" s="162"/>
      <c r="BA559" s="162"/>
      <c r="BB559" s="162"/>
      <c r="BC559" s="162"/>
      <c r="BD559" s="162"/>
      <c r="BE559" s="162"/>
      <c r="BF559" s="162"/>
      <c r="BG559" s="162"/>
      <c r="BH559" s="162"/>
      <c r="BI559" s="162"/>
      <c r="BJ559" s="162"/>
      <c r="BK559" s="162"/>
      <c r="BL559" s="162"/>
      <c r="BM559" s="162"/>
      <c r="BN559" s="162"/>
      <c r="BO559" s="162"/>
      <c r="BP559" s="162"/>
      <c r="BQ559" s="110"/>
    </row>
    <row r="560" spans="1:69">
      <c r="A560" s="130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3"/>
      <c r="U560" s="163"/>
      <c r="V560" s="163"/>
      <c r="W560" s="163"/>
      <c r="X560" s="163"/>
      <c r="Y560" s="163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  <c r="AW560" s="162"/>
      <c r="AX560" s="162"/>
      <c r="AY560" s="162"/>
      <c r="AZ560" s="162"/>
      <c r="BA560" s="162"/>
      <c r="BB560" s="162"/>
      <c r="BC560" s="162"/>
      <c r="BD560" s="162"/>
      <c r="BE560" s="162"/>
      <c r="BF560" s="162"/>
      <c r="BG560" s="162"/>
      <c r="BH560" s="162"/>
      <c r="BI560" s="162"/>
      <c r="BJ560" s="162"/>
      <c r="BK560" s="162"/>
      <c r="BL560" s="162"/>
      <c r="BM560" s="162"/>
      <c r="BN560" s="162"/>
      <c r="BO560" s="162"/>
      <c r="BP560" s="162"/>
      <c r="BQ560" s="110"/>
    </row>
    <row r="561" spans="1:69">
      <c r="A561" s="130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3"/>
      <c r="U561" s="163"/>
      <c r="V561" s="163"/>
      <c r="W561" s="163"/>
      <c r="X561" s="163"/>
      <c r="Y561" s="163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  <c r="AW561" s="162"/>
      <c r="AX561" s="162"/>
      <c r="AY561" s="162"/>
      <c r="AZ561" s="162"/>
      <c r="BA561" s="162"/>
      <c r="BB561" s="162"/>
      <c r="BC561" s="162"/>
      <c r="BD561" s="162"/>
      <c r="BE561" s="162"/>
      <c r="BF561" s="162"/>
      <c r="BG561" s="162"/>
      <c r="BH561" s="162"/>
      <c r="BI561" s="162"/>
      <c r="BJ561" s="162"/>
      <c r="BK561" s="162"/>
      <c r="BL561" s="162"/>
      <c r="BM561" s="162"/>
      <c r="BN561" s="162"/>
      <c r="BO561" s="162"/>
      <c r="BP561" s="162"/>
      <c r="BQ561" s="110"/>
    </row>
    <row r="562" spans="1:69">
      <c r="A562" s="130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3"/>
      <c r="U562" s="163"/>
      <c r="V562" s="163"/>
      <c r="W562" s="163"/>
      <c r="X562" s="163"/>
      <c r="Y562" s="163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  <c r="AW562" s="162"/>
      <c r="AX562" s="162"/>
      <c r="AY562" s="162"/>
      <c r="AZ562" s="162"/>
      <c r="BA562" s="162"/>
      <c r="BB562" s="162"/>
      <c r="BC562" s="162"/>
      <c r="BD562" s="162"/>
      <c r="BE562" s="162"/>
      <c r="BF562" s="162"/>
      <c r="BG562" s="162"/>
      <c r="BH562" s="162"/>
      <c r="BI562" s="162"/>
      <c r="BJ562" s="162"/>
      <c r="BK562" s="162"/>
      <c r="BL562" s="162"/>
      <c r="BM562" s="162"/>
      <c r="BN562" s="162"/>
      <c r="BO562" s="162"/>
      <c r="BP562" s="162"/>
      <c r="BQ562" s="110"/>
    </row>
    <row r="563" spans="1:69">
      <c r="A563" s="130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3"/>
      <c r="U563" s="163"/>
      <c r="V563" s="163"/>
      <c r="W563" s="163"/>
      <c r="X563" s="163"/>
      <c r="Y563" s="163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  <c r="AW563" s="162"/>
      <c r="AX563" s="162"/>
      <c r="AY563" s="162"/>
      <c r="AZ563" s="162"/>
      <c r="BA563" s="162"/>
      <c r="BB563" s="162"/>
      <c r="BC563" s="162"/>
      <c r="BD563" s="162"/>
      <c r="BE563" s="162"/>
      <c r="BF563" s="162"/>
      <c r="BG563" s="162"/>
      <c r="BH563" s="162"/>
      <c r="BI563" s="162"/>
      <c r="BJ563" s="162"/>
      <c r="BK563" s="162"/>
      <c r="BL563" s="162"/>
      <c r="BM563" s="162"/>
      <c r="BN563" s="162"/>
      <c r="BO563" s="162"/>
      <c r="BP563" s="162"/>
      <c r="BQ563" s="110"/>
    </row>
    <row r="564" spans="1:69">
      <c r="A564" s="130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3"/>
      <c r="U564" s="163"/>
      <c r="V564" s="163"/>
      <c r="W564" s="163"/>
      <c r="X564" s="163"/>
      <c r="Y564" s="163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162"/>
      <c r="AZ564" s="162"/>
      <c r="BA564" s="162"/>
      <c r="BB564" s="162"/>
      <c r="BC564" s="162"/>
      <c r="BD564" s="162"/>
      <c r="BE564" s="162"/>
      <c r="BF564" s="162"/>
      <c r="BG564" s="162"/>
      <c r="BH564" s="162"/>
      <c r="BI564" s="162"/>
      <c r="BJ564" s="162"/>
      <c r="BK564" s="162"/>
      <c r="BL564" s="162"/>
      <c r="BM564" s="162"/>
      <c r="BN564" s="162"/>
      <c r="BO564" s="162"/>
      <c r="BP564" s="162"/>
      <c r="BQ564" s="110"/>
    </row>
    <row r="565" spans="1:69">
      <c r="A565" s="130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3"/>
      <c r="U565" s="163"/>
      <c r="V565" s="163"/>
      <c r="W565" s="163"/>
      <c r="X565" s="163"/>
      <c r="Y565" s="163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162"/>
      <c r="AZ565" s="162"/>
      <c r="BA565" s="162"/>
      <c r="BB565" s="162"/>
      <c r="BC565" s="162"/>
      <c r="BD565" s="162"/>
      <c r="BE565" s="162"/>
      <c r="BF565" s="162"/>
      <c r="BG565" s="162"/>
      <c r="BH565" s="162"/>
      <c r="BI565" s="162"/>
      <c r="BJ565" s="162"/>
      <c r="BK565" s="162"/>
      <c r="BL565" s="162"/>
      <c r="BM565" s="162"/>
      <c r="BN565" s="162"/>
      <c r="BO565" s="162"/>
      <c r="BP565" s="162"/>
      <c r="BQ565" s="110"/>
    </row>
    <row r="566" spans="1:69">
      <c r="A566" s="130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3"/>
      <c r="U566" s="163"/>
      <c r="V566" s="163"/>
      <c r="W566" s="163"/>
      <c r="X566" s="163"/>
      <c r="Y566" s="163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162"/>
      <c r="AZ566" s="162"/>
      <c r="BA566" s="162"/>
      <c r="BB566" s="162"/>
      <c r="BC566" s="162"/>
      <c r="BD566" s="162"/>
      <c r="BE566" s="162"/>
      <c r="BF566" s="162"/>
      <c r="BG566" s="162"/>
      <c r="BH566" s="162"/>
      <c r="BI566" s="162"/>
      <c r="BJ566" s="162"/>
      <c r="BK566" s="162"/>
      <c r="BL566" s="162"/>
      <c r="BM566" s="162"/>
      <c r="BN566" s="162"/>
      <c r="BO566" s="162"/>
      <c r="BP566" s="162"/>
      <c r="BQ566" s="110"/>
    </row>
    <row r="567" spans="1:69">
      <c r="A567" s="130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3"/>
      <c r="U567" s="163"/>
      <c r="V567" s="163"/>
      <c r="W567" s="163"/>
      <c r="X567" s="163"/>
      <c r="Y567" s="163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162"/>
      <c r="AZ567" s="162"/>
      <c r="BA567" s="162"/>
      <c r="BB567" s="162"/>
      <c r="BC567" s="162"/>
      <c r="BD567" s="162"/>
      <c r="BE567" s="162"/>
      <c r="BF567" s="162"/>
      <c r="BG567" s="162"/>
      <c r="BH567" s="162"/>
      <c r="BI567" s="162"/>
      <c r="BJ567" s="162"/>
      <c r="BK567" s="162"/>
      <c r="BL567" s="162"/>
      <c r="BM567" s="162"/>
      <c r="BN567" s="162"/>
      <c r="BO567" s="162"/>
      <c r="BP567" s="162"/>
      <c r="BQ567" s="110"/>
    </row>
    <row r="568" spans="1:69">
      <c r="A568" s="130"/>
      <c r="B568" s="162"/>
      <c r="C568" s="162"/>
      <c r="BQ568" s="110"/>
    </row>
    <row r="569" spans="1:69">
      <c r="A569" s="130"/>
      <c r="B569" s="162"/>
      <c r="C569" s="162"/>
      <c r="BQ569" s="110"/>
    </row>
    <row r="570" spans="1:69">
      <c r="A570" s="130"/>
      <c r="B570" s="162"/>
      <c r="C570" s="162"/>
      <c r="BQ570" s="110"/>
    </row>
    <row r="571" spans="1:69">
      <c r="A571" s="130"/>
      <c r="B571" s="162"/>
      <c r="C571" s="162"/>
      <c r="BQ571" s="110"/>
    </row>
    <row r="572" spans="1:69">
      <c r="A572" s="130"/>
      <c r="B572" s="162"/>
      <c r="C572" s="162"/>
      <c r="BQ572" s="110"/>
    </row>
    <row r="573" spans="1:69">
      <c r="A573" s="130"/>
      <c r="B573" s="162"/>
      <c r="C573" s="162"/>
      <c r="BQ573" s="110"/>
    </row>
    <row r="574" spans="1:69">
      <c r="A574" s="130"/>
      <c r="B574" s="162"/>
      <c r="C574" s="162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  <c r="AA574" s="110"/>
      <c r="AB574" s="110"/>
      <c r="AC574" s="110"/>
      <c r="AD574" s="110"/>
      <c r="AE574" s="110"/>
      <c r="AF574" s="110"/>
      <c r="AG574" s="110"/>
      <c r="AH574" s="110"/>
      <c r="AI574" s="110"/>
      <c r="AJ574" s="110"/>
      <c r="AK574" s="110"/>
      <c r="AL574" s="110"/>
      <c r="AM574" s="110"/>
      <c r="AN574" s="110"/>
      <c r="AO574" s="110"/>
      <c r="AP574" s="110"/>
      <c r="AQ574" s="110"/>
      <c r="AR574" s="110"/>
      <c r="AS574" s="110"/>
      <c r="AT574" s="110"/>
      <c r="AU574" s="110"/>
      <c r="AV574" s="110"/>
      <c r="AW574" s="110"/>
      <c r="AX574" s="110"/>
      <c r="AY574" s="110"/>
      <c r="AZ574" s="110"/>
      <c r="BA574" s="110"/>
      <c r="BB574" s="110"/>
      <c r="BC574" s="110"/>
      <c r="BD574" s="110"/>
      <c r="BE574" s="110"/>
      <c r="BF574" s="110"/>
      <c r="BG574" s="110"/>
      <c r="BH574" s="110"/>
      <c r="BI574" s="110"/>
      <c r="BJ574" s="110"/>
      <c r="BK574" s="110"/>
      <c r="BL574" s="110"/>
      <c r="BM574" s="110"/>
      <c r="BN574" s="110"/>
      <c r="BO574" s="110"/>
      <c r="BP574" s="110"/>
      <c r="BQ574" s="110"/>
    </row>
    <row r="575" spans="1:69">
      <c r="A575" s="130"/>
      <c r="B575" s="162"/>
      <c r="C575" s="162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110"/>
      <c r="AB575" s="110"/>
      <c r="AC575" s="110"/>
      <c r="AD575" s="110"/>
      <c r="AE575" s="110"/>
      <c r="AF575" s="110"/>
      <c r="AG575" s="110"/>
      <c r="AH575" s="110"/>
      <c r="AI575" s="110"/>
      <c r="AJ575" s="110"/>
      <c r="AK575" s="110"/>
      <c r="AL575" s="110"/>
      <c r="AM575" s="110"/>
      <c r="AN575" s="110"/>
      <c r="AO575" s="110"/>
      <c r="AP575" s="110"/>
      <c r="AQ575" s="110"/>
      <c r="AR575" s="110"/>
      <c r="AS575" s="110"/>
      <c r="AT575" s="110"/>
      <c r="AU575" s="110"/>
      <c r="AV575" s="110"/>
      <c r="AW575" s="110"/>
      <c r="AX575" s="110"/>
      <c r="AY575" s="110"/>
      <c r="AZ575" s="110"/>
      <c r="BA575" s="110"/>
      <c r="BB575" s="110"/>
      <c r="BC575" s="110"/>
      <c r="BD575" s="110"/>
      <c r="BE575" s="110"/>
      <c r="BF575" s="110"/>
      <c r="BG575" s="110"/>
      <c r="BH575" s="110"/>
      <c r="BI575" s="110"/>
      <c r="BJ575" s="110"/>
      <c r="BK575" s="110"/>
      <c r="BL575" s="110"/>
      <c r="BM575" s="110"/>
      <c r="BN575" s="110"/>
      <c r="BO575" s="110"/>
      <c r="BP575" s="110"/>
      <c r="BQ575" s="110"/>
    </row>
    <row r="576" spans="1:69">
      <c r="A576" s="130"/>
      <c r="B576" s="162"/>
      <c r="C576" s="162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  <c r="AA576" s="110"/>
      <c r="AB576" s="110"/>
      <c r="AC576" s="110"/>
      <c r="AD576" s="110"/>
      <c r="AE576" s="110"/>
      <c r="AF576" s="110"/>
      <c r="AG576" s="110"/>
      <c r="AH576" s="110"/>
      <c r="AI576" s="110"/>
      <c r="AJ576" s="110"/>
      <c r="AK576" s="110"/>
      <c r="AL576" s="110"/>
      <c r="AM576" s="110"/>
      <c r="AN576" s="110"/>
      <c r="AO576" s="110"/>
      <c r="AP576" s="110"/>
      <c r="AQ576" s="110"/>
      <c r="AR576" s="110"/>
      <c r="AS576" s="110"/>
      <c r="AT576" s="110"/>
      <c r="AU576" s="110"/>
      <c r="AV576" s="110"/>
      <c r="AW576" s="110"/>
      <c r="AX576" s="110"/>
      <c r="AY576" s="110"/>
      <c r="AZ576" s="110"/>
      <c r="BA576" s="110"/>
      <c r="BB576" s="110"/>
      <c r="BC576" s="110"/>
      <c r="BD576" s="110"/>
      <c r="BE576" s="110"/>
      <c r="BF576" s="110"/>
      <c r="BG576" s="110"/>
      <c r="BH576" s="110"/>
      <c r="BI576" s="110"/>
      <c r="BJ576" s="110"/>
      <c r="BK576" s="110"/>
      <c r="BL576" s="110"/>
      <c r="BM576" s="110"/>
      <c r="BN576" s="110"/>
      <c r="BO576" s="110"/>
      <c r="BP576" s="110"/>
      <c r="BQ576" s="110"/>
    </row>
    <row r="577" spans="1:69">
      <c r="A577" s="130"/>
      <c r="B577" s="162"/>
      <c r="C577" s="162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  <c r="AA577" s="110"/>
      <c r="AB577" s="110"/>
      <c r="AC577" s="110"/>
      <c r="AD577" s="110"/>
      <c r="AE577" s="110"/>
      <c r="AF577" s="110"/>
      <c r="AG577" s="110"/>
      <c r="AH577" s="110"/>
      <c r="AI577" s="110"/>
      <c r="AJ577" s="110"/>
      <c r="AK577" s="110"/>
      <c r="AL577" s="110"/>
      <c r="AM577" s="110"/>
      <c r="AN577" s="110"/>
      <c r="AO577" s="110"/>
      <c r="AP577" s="110"/>
      <c r="AQ577" s="110"/>
      <c r="AR577" s="110"/>
      <c r="AS577" s="110"/>
      <c r="AT577" s="110"/>
      <c r="AU577" s="110"/>
      <c r="AV577" s="110"/>
      <c r="AW577" s="110"/>
      <c r="AX577" s="110"/>
      <c r="AY577" s="110"/>
      <c r="AZ577" s="110"/>
      <c r="BA577" s="110"/>
      <c r="BB577" s="110"/>
      <c r="BC577" s="110"/>
      <c r="BD577" s="110"/>
      <c r="BE577" s="110"/>
      <c r="BF577" s="110"/>
      <c r="BG577" s="110"/>
      <c r="BH577" s="110"/>
      <c r="BI577" s="110"/>
      <c r="BJ577" s="110"/>
      <c r="BK577" s="110"/>
      <c r="BL577" s="110"/>
      <c r="BM577" s="110"/>
      <c r="BN577" s="110"/>
      <c r="BO577" s="110"/>
      <c r="BP577" s="110"/>
      <c r="BQ577" s="110"/>
    </row>
    <row r="578" spans="1:69">
      <c r="A578" s="130"/>
      <c r="B578" s="162"/>
      <c r="C578" s="162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  <c r="AB578" s="110"/>
      <c r="AC578" s="110"/>
      <c r="AD578" s="110"/>
      <c r="AE578" s="110"/>
      <c r="AF578" s="110"/>
      <c r="AG578" s="110"/>
      <c r="AH578" s="110"/>
      <c r="AI578" s="110"/>
      <c r="AJ578" s="110"/>
      <c r="AK578" s="110"/>
      <c r="AL578" s="110"/>
      <c r="AM578" s="110"/>
      <c r="AN578" s="110"/>
      <c r="AO578" s="110"/>
      <c r="AP578" s="110"/>
      <c r="AQ578" s="110"/>
      <c r="AR578" s="110"/>
      <c r="AS578" s="110"/>
      <c r="AT578" s="110"/>
      <c r="AU578" s="110"/>
      <c r="AV578" s="110"/>
      <c r="AW578" s="110"/>
      <c r="AX578" s="110"/>
      <c r="AY578" s="110"/>
      <c r="AZ578" s="110"/>
      <c r="BA578" s="110"/>
      <c r="BB578" s="110"/>
      <c r="BC578" s="110"/>
      <c r="BD578" s="110"/>
      <c r="BE578" s="110"/>
      <c r="BF578" s="110"/>
      <c r="BG578" s="110"/>
      <c r="BH578" s="110"/>
      <c r="BI578" s="110"/>
      <c r="BJ578" s="110"/>
      <c r="BK578" s="110"/>
      <c r="BL578" s="110"/>
      <c r="BM578" s="110"/>
      <c r="BN578" s="110"/>
      <c r="BO578" s="110"/>
      <c r="BP578" s="110"/>
      <c r="BQ578" s="110"/>
    </row>
    <row r="579" spans="1:69">
      <c r="A579" s="130"/>
      <c r="B579" s="162"/>
      <c r="C579" s="162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  <c r="AA579" s="110"/>
      <c r="AB579" s="110"/>
      <c r="AC579" s="110"/>
      <c r="AD579" s="110"/>
      <c r="AE579" s="110"/>
      <c r="AF579" s="110"/>
      <c r="AG579" s="110"/>
      <c r="AH579" s="110"/>
      <c r="AI579" s="110"/>
      <c r="AJ579" s="110"/>
      <c r="AK579" s="110"/>
      <c r="AL579" s="110"/>
      <c r="AM579" s="110"/>
      <c r="AN579" s="110"/>
      <c r="AO579" s="110"/>
      <c r="AP579" s="110"/>
      <c r="AQ579" s="110"/>
      <c r="AR579" s="110"/>
      <c r="AS579" s="110"/>
      <c r="AT579" s="110"/>
      <c r="AU579" s="110"/>
      <c r="AV579" s="110"/>
      <c r="AW579" s="110"/>
      <c r="AX579" s="110"/>
      <c r="AY579" s="110"/>
      <c r="AZ579" s="110"/>
      <c r="BA579" s="110"/>
      <c r="BB579" s="110"/>
      <c r="BC579" s="110"/>
      <c r="BD579" s="110"/>
      <c r="BE579" s="110"/>
      <c r="BF579" s="110"/>
      <c r="BG579" s="110"/>
      <c r="BH579" s="110"/>
      <c r="BI579" s="110"/>
      <c r="BJ579" s="110"/>
      <c r="BK579" s="110"/>
      <c r="BL579" s="110"/>
      <c r="BM579" s="110"/>
      <c r="BN579" s="110"/>
      <c r="BO579" s="110"/>
      <c r="BP579" s="110"/>
      <c r="BQ579" s="110"/>
    </row>
    <row r="580" spans="1:69">
      <c r="A580" s="130"/>
      <c r="B580" s="162"/>
      <c r="C580" s="162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  <c r="AB580" s="110"/>
      <c r="AC580" s="110"/>
      <c r="AD580" s="110"/>
      <c r="AE580" s="110"/>
      <c r="AF580" s="110"/>
      <c r="AG580" s="110"/>
      <c r="AH580" s="110"/>
      <c r="AI580" s="110"/>
      <c r="AJ580" s="110"/>
      <c r="AK580" s="110"/>
      <c r="AL580" s="110"/>
      <c r="AM580" s="110"/>
      <c r="AN580" s="110"/>
      <c r="AO580" s="110"/>
      <c r="AP580" s="110"/>
      <c r="AQ580" s="110"/>
      <c r="AR580" s="110"/>
      <c r="AS580" s="110"/>
      <c r="AT580" s="110"/>
      <c r="AU580" s="110"/>
      <c r="AV580" s="110"/>
      <c r="AW580" s="110"/>
      <c r="AX580" s="110"/>
      <c r="AY580" s="110"/>
      <c r="AZ580" s="110"/>
      <c r="BA580" s="110"/>
      <c r="BB580" s="110"/>
      <c r="BC580" s="110"/>
      <c r="BD580" s="110"/>
      <c r="BE580" s="110"/>
      <c r="BF580" s="110"/>
      <c r="BG580" s="110"/>
      <c r="BH580" s="110"/>
      <c r="BI580" s="110"/>
      <c r="BJ580" s="110"/>
      <c r="BK580" s="110"/>
      <c r="BL580" s="110"/>
      <c r="BM580" s="110"/>
      <c r="BN580" s="110"/>
      <c r="BO580" s="110"/>
      <c r="BP580" s="110"/>
      <c r="BQ580" s="110"/>
    </row>
    <row r="581" spans="1:69">
      <c r="A581" s="130"/>
      <c r="B581" s="162"/>
      <c r="C581" s="162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  <c r="AA581" s="110"/>
      <c r="AB581" s="110"/>
      <c r="AC581" s="110"/>
      <c r="AD581" s="110"/>
      <c r="AE581" s="110"/>
      <c r="AF581" s="110"/>
      <c r="AG581" s="110"/>
      <c r="AH581" s="110"/>
      <c r="AI581" s="110"/>
      <c r="AJ581" s="110"/>
      <c r="AK581" s="110"/>
      <c r="AL581" s="110"/>
      <c r="AM581" s="110"/>
      <c r="AN581" s="110"/>
      <c r="AO581" s="110"/>
      <c r="AP581" s="110"/>
      <c r="AQ581" s="110"/>
      <c r="AR581" s="110"/>
      <c r="AS581" s="110"/>
      <c r="AT581" s="110"/>
      <c r="AU581" s="110"/>
      <c r="AV581" s="110"/>
      <c r="AW581" s="110"/>
      <c r="AX581" s="110"/>
      <c r="AY581" s="110"/>
      <c r="AZ581" s="110"/>
      <c r="BA581" s="110"/>
      <c r="BB581" s="110"/>
      <c r="BC581" s="110"/>
      <c r="BD581" s="110"/>
      <c r="BE581" s="110"/>
      <c r="BF581" s="110"/>
      <c r="BG581" s="110"/>
      <c r="BH581" s="110"/>
      <c r="BI581" s="110"/>
      <c r="BJ581" s="110"/>
      <c r="BK581" s="110"/>
      <c r="BL581" s="110"/>
      <c r="BM581" s="110"/>
      <c r="BN581" s="110"/>
      <c r="BO581" s="110"/>
      <c r="BP581" s="110"/>
      <c r="BQ581" s="110"/>
    </row>
    <row r="582" spans="1:69">
      <c r="A582" s="130"/>
      <c r="B582" s="162"/>
      <c r="C582" s="162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0"/>
      <c r="AC582" s="110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  <c r="AN582" s="110"/>
      <c r="AO582" s="110"/>
      <c r="AP582" s="110"/>
      <c r="AQ582" s="110"/>
      <c r="AR582" s="110"/>
      <c r="AS582" s="110"/>
      <c r="AT582" s="110"/>
      <c r="AU582" s="110"/>
      <c r="AV582" s="110"/>
      <c r="AW582" s="110"/>
      <c r="AX582" s="110"/>
      <c r="AY582" s="110"/>
      <c r="AZ582" s="110"/>
      <c r="BA582" s="110"/>
      <c r="BB582" s="110"/>
      <c r="BC582" s="110"/>
      <c r="BD582" s="110"/>
      <c r="BE582" s="110"/>
      <c r="BF582" s="110"/>
      <c r="BG582" s="110"/>
      <c r="BH582" s="110"/>
      <c r="BI582" s="110"/>
      <c r="BJ582" s="110"/>
      <c r="BK582" s="110"/>
      <c r="BL582" s="110"/>
      <c r="BM582" s="110"/>
      <c r="BN582" s="110"/>
      <c r="BO582" s="110"/>
      <c r="BP582" s="110"/>
      <c r="BQ582" s="110"/>
    </row>
    <row r="583" spans="1:69">
      <c r="A583" s="130"/>
      <c r="B583" s="162"/>
      <c r="C583" s="162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  <c r="AA583" s="110"/>
      <c r="AB583" s="110"/>
      <c r="AC583" s="110"/>
      <c r="AD583" s="110"/>
      <c r="AE583" s="110"/>
      <c r="AF583" s="110"/>
      <c r="AG583" s="110"/>
      <c r="AH583" s="110"/>
      <c r="AI583" s="110"/>
      <c r="AJ583" s="110"/>
      <c r="AK583" s="110"/>
      <c r="AL583" s="110"/>
      <c r="AM583" s="110"/>
      <c r="AN583" s="110"/>
      <c r="AO583" s="110"/>
      <c r="AP583" s="110"/>
      <c r="AQ583" s="110"/>
      <c r="AR583" s="110"/>
      <c r="AS583" s="110"/>
      <c r="AT583" s="110"/>
      <c r="AU583" s="110"/>
      <c r="AV583" s="110"/>
      <c r="AW583" s="110"/>
      <c r="AX583" s="110"/>
      <c r="AY583" s="110"/>
      <c r="AZ583" s="110"/>
      <c r="BA583" s="110"/>
      <c r="BB583" s="110"/>
      <c r="BC583" s="110"/>
      <c r="BD583" s="110"/>
      <c r="BE583" s="110"/>
      <c r="BF583" s="110"/>
      <c r="BG583" s="110"/>
      <c r="BH583" s="110"/>
      <c r="BI583" s="110"/>
      <c r="BJ583" s="110"/>
      <c r="BK583" s="110"/>
      <c r="BL583" s="110"/>
      <c r="BM583" s="110"/>
      <c r="BN583" s="110"/>
      <c r="BO583" s="110"/>
      <c r="BP583" s="110"/>
      <c r="BQ583" s="110"/>
    </row>
  </sheetData>
  <sheetProtection selectLockedCells="1" selectUnlockedCells="1"/>
  <mergeCells count="57">
    <mergeCell ref="AA9:AA10"/>
    <mergeCell ref="A3:BP3"/>
    <mergeCell ref="A4:BP4"/>
    <mergeCell ref="A5:BP5"/>
    <mergeCell ref="A6:BP6"/>
    <mergeCell ref="C8:BP8"/>
    <mergeCell ref="C9:P9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M9:AM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Y9:AY10"/>
    <mergeCell ref="AN9:AN10"/>
    <mergeCell ref="AO9:AO10"/>
    <mergeCell ref="AP9:AP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BK9:BK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BI9:BI10"/>
    <mergeCell ref="BJ9:BJ10"/>
    <mergeCell ref="BL9:BL10"/>
    <mergeCell ref="BM9:BM10"/>
    <mergeCell ref="BN9:BN10"/>
    <mergeCell ref="BO9:BO10"/>
    <mergeCell ref="BP9:BP10"/>
  </mergeCells>
  <conditionalFormatting sqref="AI354:AI394 D351:BP351 AI352 B351:C352 C354 A80 B7:C7 B14:BP350">
    <cfRule type="cellIs" dxfId="1" priority="1" stopIfTrue="1" operator="lessThan">
      <formula>0</formula>
    </cfRule>
  </conditionalFormatting>
  <pageMargins left="0.74791666666666667" right="0.74791666666666667" top="0.98402777777777772" bottom="0.98402777777777772" header="0.51180555555555551" footer="0.51180555555555551"/>
  <pageSetup scale="91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28"/>
  <sheetViews>
    <sheetView zoomScale="90" zoomScaleNormal="90" workbookViewId="0">
      <selection activeCell="A26" sqref="A26:B26"/>
    </sheetView>
  </sheetViews>
  <sheetFormatPr baseColWidth="10" defaultColWidth="11.44140625" defaultRowHeight="15.6"/>
  <cols>
    <col min="1" max="1" width="124.5546875" style="169" bestFit="1" customWidth="1"/>
    <col min="2" max="9" width="14.44140625" style="169" bestFit="1" customWidth="1"/>
    <col min="10" max="10" width="23.88671875" style="169" bestFit="1" customWidth="1"/>
    <col min="11" max="12" width="16.5546875" style="169" bestFit="1" customWidth="1"/>
    <col min="13" max="13" width="16.44140625" style="169" bestFit="1" customWidth="1"/>
    <col min="14" max="15" width="14.44140625" style="169" bestFit="1" customWidth="1"/>
    <col min="16" max="16" width="19" style="169" bestFit="1" customWidth="1"/>
    <col min="17" max="17" width="19.109375" style="169" bestFit="1" customWidth="1"/>
    <col min="18" max="18" width="11.44140625" style="170"/>
    <col min="19" max="256" width="11.44140625" style="169"/>
    <col min="257" max="257" width="124.5546875" style="169" bestFit="1" customWidth="1"/>
    <col min="258" max="265" width="14.44140625" style="169" bestFit="1" customWidth="1"/>
    <col min="266" max="266" width="23.88671875" style="169" bestFit="1" customWidth="1"/>
    <col min="267" max="268" width="16.5546875" style="169" bestFit="1" customWidth="1"/>
    <col min="269" max="269" width="16.44140625" style="169" bestFit="1" customWidth="1"/>
    <col min="270" max="271" width="14.44140625" style="169" bestFit="1" customWidth="1"/>
    <col min="272" max="272" width="19" style="169" bestFit="1" customWidth="1"/>
    <col min="273" max="273" width="19.109375" style="169" bestFit="1" customWidth="1"/>
    <col min="274" max="512" width="11.44140625" style="169"/>
    <col min="513" max="513" width="124.5546875" style="169" bestFit="1" customWidth="1"/>
    <col min="514" max="521" width="14.44140625" style="169" bestFit="1" customWidth="1"/>
    <col min="522" max="522" width="23.88671875" style="169" bestFit="1" customWidth="1"/>
    <col min="523" max="524" width="16.5546875" style="169" bestFit="1" customWidth="1"/>
    <col min="525" max="525" width="16.44140625" style="169" bestFit="1" customWidth="1"/>
    <col min="526" max="527" width="14.44140625" style="169" bestFit="1" customWidth="1"/>
    <col min="528" max="528" width="19" style="169" bestFit="1" customWidth="1"/>
    <col min="529" max="529" width="19.109375" style="169" bestFit="1" customWidth="1"/>
    <col min="530" max="768" width="11.44140625" style="169"/>
    <col min="769" max="769" width="124.5546875" style="169" bestFit="1" customWidth="1"/>
    <col min="770" max="777" width="14.44140625" style="169" bestFit="1" customWidth="1"/>
    <col min="778" max="778" width="23.88671875" style="169" bestFit="1" customWidth="1"/>
    <col min="779" max="780" width="16.5546875" style="169" bestFit="1" customWidth="1"/>
    <col min="781" max="781" width="16.44140625" style="169" bestFit="1" customWidth="1"/>
    <col min="782" max="783" width="14.44140625" style="169" bestFit="1" customWidth="1"/>
    <col min="784" max="784" width="19" style="169" bestFit="1" customWidth="1"/>
    <col min="785" max="785" width="19.109375" style="169" bestFit="1" customWidth="1"/>
    <col min="786" max="1024" width="11.44140625" style="169"/>
    <col min="1025" max="1025" width="124.5546875" style="169" bestFit="1" customWidth="1"/>
    <col min="1026" max="1033" width="14.44140625" style="169" bestFit="1" customWidth="1"/>
    <col min="1034" max="1034" width="23.88671875" style="169" bestFit="1" customWidth="1"/>
    <col min="1035" max="1036" width="16.5546875" style="169" bestFit="1" customWidth="1"/>
    <col min="1037" max="1037" width="16.44140625" style="169" bestFit="1" customWidth="1"/>
    <col min="1038" max="1039" width="14.44140625" style="169" bestFit="1" customWidth="1"/>
    <col min="1040" max="1040" width="19" style="169" bestFit="1" customWidth="1"/>
    <col min="1041" max="1041" width="19.109375" style="169" bestFit="1" customWidth="1"/>
    <col min="1042" max="1280" width="11.44140625" style="169"/>
    <col min="1281" max="1281" width="124.5546875" style="169" bestFit="1" customWidth="1"/>
    <col min="1282" max="1289" width="14.44140625" style="169" bestFit="1" customWidth="1"/>
    <col min="1290" max="1290" width="23.88671875" style="169" bestFit="1" customWidth="1"/>
    <col min="1291" max="1292" width="16.5546875" style="169" bestFit="1" customWidth="1"/>
    <col min="1293" max="1293" width="16.44140625" style="169" bestFit="1" customWidth="1"/>
    <col min="1294" max="1295" width="14.44140625" style="169" bestFit="1" customWidth="1"/>
    <col min="1296" max="1296" width="19" style="169" bestFit="1" customWidth="1"/>
    <col min="1297" max="1297" width="19.109375" style="169" bestFit="1" customWidth="1"/>
    <col min="1298" max="1536" width="11.44140625" style="169"/>
    <col min="1537" max="1537" width="124.5546875" style="169" bestFit="1" customWidth="1"/>
    <col min="1538" max="1545" width="14.44140625" style="169" bestFit="1" customWidth="1"/>
    <col min="1546" max="1546" width="23.88671875" style="169" bestFit="1" customWidth="1"/>
    <col min="1547" max="1548" width="16.5546875" style="169" bestFit="1" customWidth="1"/>
    <col min="1549" max="1549" width="16.44140625" style="169" bestFit="1" customWidth="1"/>
    <col min="1550" max="1551" width="14.44140625" style="169" bestFit="1" customWidth="1"/>
    <col min="1552" max="1552" width="19" style="169" bestFit="1" customWidth="1"/>
    <col min="1553" max="1553" width="19.109375" style="169" bestFit="1" customWidth="1"/>
    <col min="1554" max="1792" width="11.44140625" style="169"/>
    <col min="1793" max="1793" width="124.5546875" style="169" bestFit="1" customWidth="1"/>
    <col min="1794" max="1801" width="14.44140625" style="169" bestFit="1" customWidth="1"/>
    <col min="1802" max="1802" width="23.88671875" style="169" bestFit="1" customWidth="1"/>
    <col min="1803" max="1804" width="16.5546875" style="169" bestFit="1" customWidth="1"/>
    <col min="1805" max="1805" width="16.44140625" style="169" bestFit="1" customWidth="1"/>
    <col min="1806" max="1807" width="14.44140625" style="169" bestFit="1" customWidth="1"/>
    <col min="1808" max="1808" width="19" style="169" bestFit="1" customWidth="1"/>
    <col min="1809" max="1809" width="19.109375" style="169" bestFit="1" customWidth="1"/>
    <col min="1810" max="2048" width="11.44140625" style="169"/>
    <col min="2049" max="2049" width="124.5546875" style="169" bestFit="1" customWidth="1"/>
    <col min="2050" max="2057" width="14.44140625" style="169" bestFit="1" customWidth="1"/>
    <col min="2058" max="2058" width="23.88671875" style="169" bestFit="1" customWidth="1"/>
    <col min="2059" max="2060" width="16.5546875" style="169" bestFit="1" customWidth="1"/>
    <col min="2061" max="2061" width="16.44140625" style="169" bestFit="1" customWidth="1"/>
    <col min="2062" max="2063" width="14.44140625" style="169" bestFit="1" customWidth="1"/>
    <col min="2064" max="2064" width="19" style="169" bestFit="1" customWidth="1"/>
    <col min="2065" max="2065" width="19.109375" style="169" bestFit="1" customWidth="1"/>
    <col min="2066" max="2304" width="11.44140625" style="169"/>
    <col min="2305" max="2305" width="124.5546875" style="169" bestFit="1" customWidth="1"/>
    <col min="2306" max="2313" width="14.44140625" style="169" bestFit="1" customWidth="1"/>
    <col min="2314" max="2314" width="23.88671875" style="169" bestFit="1" customWidth="1"/>
    <col min="2315" max="2316" width="16.5546875" style="169" bestFit="1" customWidth="1"/>
    <col min="2317" max="2317" width="16.44140625" style="169" bestFit="1" customWidth="1"/>
    <col min="2318" max="2319" width="14.44140625" style="169" bestFit="1" customWidth="1"/>
    <col min="2320" max="2320" width="19" style="169" bestFit="1" customWidth="1"/>
    <col min="2321" max="2321" width="19.109375" style="169" bestFit="1" customWidth="1"/>
    <col min="2322" max="2560" width="11.44140625" style="169"/>
    <col min="2561" max="2561" width="124.5546875" style="169" bestFit="1" customWidth="1"/>
    <col min="2562" max="2569" width="14.44140625" style="169" bestFit="1" customWidth="1"/>
    <col min="2570" max="2570" width="23.88671875" style="169" bestFit="1" customWidth="1"/>
    <col min="2571" max="2572" width="16.5546875" style="169" bestFit="1" customWidth="1"/>
    <col min="2573" max="2573" width="16.44140625" style="169" bestFit="1" customWidth="1"/>
    <col min="2574" max="2575" width="14.44140625" style="169" bestFit="1" customWidth="1"/>
    <col min="2576" max="2576" width="19" style="169" bestFit="1" customWidth="1"/>
    <col min="2577" max="2577" width="19.109375" style="169" bestFit="1" customWidth="1"/>
    <col min="2578" max="2816" width="11.44140625" style="169"/>
    <col min="2817" max="2817" width="124.5546875" style="169" bestFit="1" customWidth="1"/>
    <col min="2818" max="2825" width="14.44140625" style="169" bestFit="1" customWidth="1"/>
    <col min="2826" max="2826" width="23.88671875" style="169" bestFit="1" customWidth="1"/>
    <col min="2827" max="2828" width="16.5546875" style="169" bestFit="1" customWidth="1"/>
    <col min="2829" max="2829" width="16.44140625" style="169" bestFit="1" customWidth="1"/>
    <col min="2830" max="2831" width="14.44140625" style="169" bestFit="1" customWidth="1"/>
    <col min="2832" max="2832" width="19" style="169" bestFit="1" customWidth="1"/>
    <col min="2833" max="2833" width="19.109375" style="169" bestFit="1" customWidth="1"/>
    <col min="2834" max="3072" width="11.44140625" style="169"/>
    <col min="3073" max="3073" width="124.5546875" style="169" bestFit="1" customWidth="1"/>
    <col min="3074" max="3081" width="14.44140625" style="169" bestFit="1" customWidth="1"/>
    <col min="3082" max="3082" width="23.88671875" style="169" bestFit="1" customWidth="1"/>
    <col min="3083" max="3084" width="16.5546875" style="169" bestFit="1" customWidth="1"/>
    <col min="3085" max="3085" width="16.44140625" style="169" bestFit="1" customWidth="1"/>
    <col min="3086" max="3087" width="14.44140625" style="169" bestFit="1" customWidth="1"/>
    <col min="3088" max="3088" width="19" style="169" bestFit="1" customWidth="1"/>
    <col min="3089" max="3089" width="19.109375" style="169" bestFit="1" customWidth="1"/>
    <col min="3090" max="3328" width="11.44140625" style="169"/>
    <col min="3329" max="3329" width="124.5546875" style="169" bestFit="1" customWidth="1"/>
    <col min="3330" max="3337" width="14.44140625" style="169" bestFit="1" customWidth="1"/>
    <col min="3338" max="3338" width="23.88671875" style="169" bestFit="1" customWidth="1"/>
    <col min="3339" max="3340" width="16.5546875" style="169" bestFit="1" customWidth="1"/>
    <col min="3341" max="3341" width="16.44140625" style="169" bestFit="1" customWidth="1"/>
    <col min="3342" max="3343" width="14.44140625" style="169" bestFit="1" customWidth="1"/>
    <col min="3344" max="3344" width="19" style="169" bestFit="1" customWidth="1"/>
    <col min="3345" max="3345" width="19.109375" style="169" bestFit="1" customWidth="1"/>
    <col min="3346" max="3584" width="11.44140625" style="169"/>
    <col min="3585" max="3585" width="124.5546875" style="169" bestFit="1" customWidth="1"/>
    <col min="3586" max="3593" width="14.44140625" style="169" bestFit="1" customWidth="1"/>
    <col min="3594" max="3594" width="23.88671875" style="169" bestFit="1" customWidth="1"/>
    <col min="3595" max="3596" width="16.5546875" style="169" bestFit="1" customWidth="1"/>
    <col min="3597" max="3597" width="16.44140625" style="169" bestFit="1" customWidth="1"/>
    <col min="3598" max="3599" width="14.44140625" style="169" bestFit="1" customWidth="1"/>
    <col min="3600" max="3600" width="19" style="169" bestFit="1" customWidth="1"/>
    <col min="3601" max="3601" width="19.109375" style="169" bestFit="1" customWidth="1"/>
    <col min="3602" max="3840" width="11.44140625" style="169"/>
    <col min="3841" max="3841" width="124.5546875" style="169" bestFit="1" customWidth="1"/>
    <col min="3842" max="3849" width="14.44140625" style="169" bestFit="1" customWidth="1"/>
    <col min="3850" max="3850" width="23.88671875" style="169" bestFit="1" customWidth="1"/>
    <col min="3851" max="3852" width="16.5546875" style="169" bestFit="1" customWidth="1"/>
    <col min="3853" max="3853" width="16.44140625" style="169" bestFit="1" customWidth="1"/>
    <col min="3854" max="3855" width="14.44140625" style="169" bestFit="1" customWidth="1"/>
    <col min="3856" max="3856" width="19" style="169" bestFit="1" customWidth="1"/>
    <col min="3857" max="3857" width="19.109375" style="169" bestFit="1" customWidth="1"/>
    <col min="3858" max="4096" width="11.44140625" style="169"/>
    <col min="4097" max="4097" width="124.5546875" style="169" bestFit="1" customWidth="1"/>
    <col min="4098" max="4105" width="14.44140625" style="169" bestFit="1" customWidth="1"/>
    <col min="4106" max="4106" width="23.88671875" style="169" bestFit="1" customWidth="1"/>
    <col min="4107" max="4108" width="16.5546875" style="169" bestFit="1" customWidth="1"/>
    <col min="4109" max="4109" width="16.44140625" style="169" bestFit="1" customWidth="1"/>
    <col min="4110" max="4111" width="14.44140625" style="169" bestFit="1" customWidth="1"/>
    <col min="4112" max="4112" width="19" style="169" bestFit="1" customWidth="1"/>
    <col min="4113" max="4113" width="19.109375" style="169" bestFit="1" customWidth="1"/>
    <col min="4114" max="4352" width="11.44140625" style="169"/>
    <col min="4353" max="4353" width="124.5546875" style="169" bestFit="1" customWidth="1"/>
    <col min="4354" max="4361" width="14.44140625" style="169" bestFit="1" customWidth="1"/>
    <col min="4362" max="4362" width="23.88671875" style="169" bestFit="1" customWidth="1"/>
    <col min="4363" max="4364" width="16.5546875" style="169" bestFit="1" customWidth="1"/>
    <col min="4365" max="4365" width="16.44140625" style="169" bestFit="1" customWidth="1"/>
    <col min="4366" max="4367" width="14.44140625" style="169" bestFit="1" customWidth="1"/>
    <col min="4368" max="4368" width="19" style="169" bestFit="1" customWidth="1"/>
    <col min="4369" max="4369" width="19.109375" style="169" bestFit="1" customWidth="1"/>
    <col min="4370" max="4608" width="11.44140625" style="169"/>
    <col min="4609" max="4609" width="124.5546875" style="169" bestFit="1" customWidth="1"/>
    <col min="4610" max="4617" width="14.44140625" style="169" bestFit="1" customWidth="1"/>
    <col min="4618" max="4618" width="23.88671875" style="169" bestFit="1" customWidth="1"/>
    <col min="4619" max="4620" width="16.5546875" style="169" bestFit="1" customWidth="1"/>
    <col min="4621" max="4621" width="16.44140625" style="169" bestFit="1" customWidth="1"/>
    <col min="4622" max="4623" width="14.44140625" style="169" bestFit="1" customWidth="1"/>
    <col min="4624" max="4624" width="19" style="169" bestFit="1" customWidth="1"/>
    <col min="4625" max="4625" width="19.109375" style="169" bestFit="1" customWidth="1"/>
    <col min="4626" max="4864" width="11.44140625" style="169"/>
    <col min="4865" max="4865" width="124.5546875" style="169" bestFit="1" customWidth="1"/>
    <col min="4866" max="4873" width="14.44140625" style="169" bestFit="1" customWidth="1"/>
    <col min="4874" max="4874" width="23.88671875" style="169" bestFit="1" customWidth="1"/>
    <col min="4875" max="4876" width="16.5546875" style="169" bestFit="1" customWidth="1"/>
    <col min="4877" max="4877" width="16.44140625" style="169" bestFit="1" customWidth="1"/>
    <col min="4878" max="4879" width="14.44140625" style="169" bestFit="1" customWidth="1"/>
    <col min="4880" max="4880" width="19" style="169" bestFit="1" customWidth="1"/>
    <col min="4881" max="4881" width="19.109375" style="169" bestFit="1" customWidth="1"/>
    <col min="4882" max="5120" width="11.44140625" style="169"/>
    <col min="5121" max="5121" width="124.5546875" style="169" bestFit="1" customWidth="1"/>
    <col min="5122" max="5129" width="14.44140625" style="169" bestFit="1" customWidth="1"/>
    <col min="5130" max="5130" width="23.88671875" style="169" bestFit="1" customWidth="1"/>
    <col min="5131" max="5132" width="16.5546875" style="169" bestFit="1" customWidth="1"/>
    <col min="5133" max="5133" width="16.44140625" style="169" bestFit="1" customWidth="1"/>
    <col min="5134" max="5135" width="14.44140625" style="169" bestFit="1" customWidth="1"/>
    <col min="5136" max="5136" width="19" style="169" bestFit="1" customWidth="1"/>
    <col min="5137" max="5137" width="19.109375" style="169" bestFit="1" customWidth="1"/>
    <col min="5138" max="5376" width="11.44140625" style="169"/>
    <col min="5377" max="5377" width="124.5546875" style="169" bestFit="1" customWidth="1"/>
    <col min="5378" max="5385" width="14.44140625" style="169" bestFit="1" customWidth="1"/>
    <col min="5386" max="5386" width="23.88671875" style="169" bestFit="1" customWidth="1"/>
    <col min="5387" max="5388" width="16.5546875" style="169" bestFit="1" customWidth="1"/>
    <col min="5389" max="5389" width="16.44140625" style="169" bestFit="1" customWidth="1"/>
    <col min="5390" max="5391" width="14.44140625" style="169" bestFit="1" customWidth="1"/>
    <col min="5392" max="5392" width="19" style="169" bestFit="1" customWidth="1"/>
    <col min="5393" max="5393" width="19.109375" style="169" bestFit="1" customWidth="1"/>
    <col min="5394" max="5632" width="11.44140625" style="169"/>
    <col min="5633" max="5633" width="124.5546875" style="169" bestFit="1" customWidth="1"/>
    <col min="5634" max="5641" width="14.44140625" style="169" bestFit="1" customWidth="1"/>
    <col min="5642" max="5642" width="23.88671875" style="169" bestFit="1" customWidth="1"/>
    <col min="5643" max="5644" width="16.5546875" style="169" bestFit="1" customWidth="1"/>
    <col min="5645" max="5645" width="16.44140625" style="169" bestFit="1" customWidth="1"/>
    <col min="5646" max="5647" width="14.44140625" style="169" bestFit="1" customWidth="1"/>
    <col min="5648" max="5648" width="19" style="169" bestFit="1" customWidth="1"/>
    <col min="5649" max="5649" width="19.109375" style="169" bestFit="1" customWidth="1"/>
    <col min="5650" max="5888" width="11.44140625" style="169"/>
    <col min="5889" max="5889" width="124.5546875" style="169" bestFit="1" customWidth="1"/>
    <col min="5890" max="5897" width="14.44140625" style="169" bestFit="1" customWidth="1"/>
    <col min="5898" max="5898" width="23.88671875" style="169" bestFit="1" customWidth="1"/>
    <col min="5899" max="5900" width="16.5546875" style="169" bestFit="1" customWidth="1"/>
    <col min="5901" max="5901" width="16.44140625" style="169" bestFit="1" customWidth="1"/>
    <col min="5902" max="5903" width="14.44140625" style="169" bestFit="1" customWidth="1"/>
    <col min="5904" max="5904" width="19" style="169" bestFit="1" customWidth="1"/>
    <col min="5905" max="5905" width="19.109375" style="169" bestFit="1" customWidth="1"/>
    <col min="5906" max="6144" width="11.44140625" style="169"/>
    <col min="6145" max="6145" width="124.5546875" style="169" bestFit="1" customWidth="1"/>
    <col min="6146" max="6153" width="14.44140625" style="169" bestFit="1" customWidth="1"/>
    <col min="6154" max="6154" width="23.88671875" style="169" bestFit="1" customWidth="1"/>
    <col min="6155" max="6156" width="16.5546875" style="169" bestFit="1" customWidth="1"/>
    <col min="6157" max="6157" width="16.44140625" style="169" bestFit="1" customWidth="1"/>
    <col min="6158" max="6159" width="14.44140625" style="169" bestFit="1" customWidth="1"/>
    <col min="6160" max="6160" width="19" style="169" bestFit="1" customWidth="1"/>
    <col min="6161" max="6161" width="19.109375" style="169" bestFit="1" customWidth="1"/>
    <col min="6162" max="6400" width="11.44140625" style="169"/>
    <col min="6401" max="6401" width="124.5546875" style="169" bestFit="1" customWidth="1"/>
    <col min="6402" max="6409" width="14.44140625" style="169" bestFit="1" customWidth="1"/>
    <col min="6410" max="6410" width="23.88671875" style="169" bestFit="1" customWidth="1"/>
    <col min="6411" max="6412" width="16.5546875" style="169" bestFit="1" customWidth="1"/>
    <col min="6413" max="6413" width="16.44140625" style="169" bestFit="1" customWidth="1"/>
    <col min="6414" max="6415" width="14.44140625" style="169" bestFit="1" customWidth="1"/>
    <col min="6416" max="6416" width="19" style="169" bestFit="1" customWidth="1"/>
    <col min="6417" max="6417" width="19.109375" style="169" bestFit="1" customWidth="1"/>
    <col min="6418" max="6656" width="11.44140625" style="169"/>
    <col min="6657" max="6657" width="124.5546875" style="169" bestFit="1" customWidth="1"/>
    <col min="6658" max="6665" width="14.44140625" style="169" bestFit="1" customWidth="1"/>
    <col min="6666" max="6666" width="23.88671875" style="169" bestFit="1" customWidth="1"/>
    <col min="6667" max="6668" width="16.5546875" style="169" bestFit="1" customWidth="1"/>
    <col min="6669" max="6669" width="16.44140625" style="169" bestFit="1" customWidth="1"/>
    <col min="6670" max="6671" width="14.44140625" style="169" bestFit="1" customWidth="1"/>
    <col min="6672" max="6672" width="19" style="169" bestFit="1" customWidth="1"/>
    <col min="6673" max="6673" width="19.109375" style="169" bestFit="1" customWidth="1"/>
    <col min="6674" max="6912" width="11.44140625" style="169"/>
    <col min="6913" max="6913" width="124.5546875" style="169" bestFit="1" customWidth="1"/>
    <col min="6914" max="6921" width="14.44140625" style="169" bestFit="1" customWidth="1"/>
    <col min="6922" max="6922" width="23.88671875" style="169" bestFit="1" customWidth="1"/>
    <col min="6923" max="6924" width="16.5546875" style="169" bestFit="1" customWidth="1"/>
    <col min="6925" max="6925" width="16.44140625" style="169" bestFit="1" customWidth="1"/>
    <col min="6926" max="6927" width="14.44140625" style="169" bestFit="1" customWidth="1"/>
    <col min="6928" max="6928" width="19" style="169" bestFit="1" customWidth="1"/>
    <col min="6929" max="6929" width="19.109375" style="169" bestFit="1" customWidth="1"/>
    <col min="6930" max="7168" width="11.44140625" style="169"/>
    <col min="7169" max="7169" width="124.5546875" style="169" bestFit="1" customWidth="1"/>
    <col min="7170" max="7177" width="14.44140625" style="169" bestFit="1" customWidth="1"/>
    <col min="7178" max="7178" width="23.88671875" style="169" bestFit="1" customWidth="1"/>
    <col min="7179" max="7180" width="16.5546875" style="169" bestFit="1" customWidth="1"/>
    <col min="7181" max="7181" width="16.44140625" style="169" bestFit="1" customWidth="1"/>
    <col min="7182" max="7183" width="14.44140625" style="169" bestFit="1" customWidth="1"/>
    <col min="7184" max="7184" width="19" style="169" bestFit="1" customWidth="1"/>
    <col min="7185" max="7185" width="19.109375" style="169" bestFit="1" customWidth="1"/>
    <col min="7186" max="7424" width="11.44140625" style="169"/>
    <col min="7425" max="7425" width="124.5546875" style="169" bestFit="1" customWidth="1"/>
    <col min="7426" max="7433" width="14.44140625" style="169" bestFit="1" customWidth="1"/>
    <col min="7434" max="7434" width="23.88671875" style="169" bestFit="1" customWidth="1"/>
    <col min="7435" max="7436" width="16.5546875" style="169" bestFit="1" customWidth="1"/>
    <col min="7437" max="7437" width="16.44140625" style="169" bestFit="1" customWidth="1"/>
    <col min="7438" max="7439" width="14.44140625" style="169" bestFit="1" customWidth="1"/>
    <col min="7440" max="7440" width="19" style="169" bestFit="1" customWidth="1"/>
    <col min="7441" max="7441" width="19.109375" style="169" bestFit="1" customWidth="1"/>
    <col min="7442" max="7680" width="11.44140625" style="169"/>
    <col min="7681" max="7681" width="124.5546875" style="169" bestFit="1" customWidth="1"/>
    <col min="7682" max="7689" width="14.44140625" style="169" bestFit="1" customWidth="1"/>
    <col min="7690" max="7690" width="23.88671875" style="169" bestFit="1" customWidth="1"/>
    <col min="7691" max="7692" width="16.5546875" style="169" bestFit="1" customWidth="1"/>
    <col min="7693" max="7693" width="16.44140625" style="169" bestFit="1" customWidth="1"/>
    <col min="7694" max="7695" width="14.44140625" style="169" bestFit="1" customWidth="1"/>
    <col min="7696" max="7696" width="19" style="169" bestFit="1" customWidth="1"/>
    <col min="7697" max="7697" width="19.109375" style="169" bestFit="1" customWidth="1"/>
    <col min="7698" max="7936" width="11.44140625" style="169"/>
    <col min="7937" max="7937" width="124.5546875" style="169" bestFit="1" customWidth="1"/>
    <col min="7938" max="7945" width="14.44140625" style="169" bestFit="1" customWidth="1"/>
    <col min="7946" max="7946" width="23.88671875" style="169" bestFit="1" customWidth="1"/>
    <col min="7947" max="7948" width="16.5546875" style="169" bestFit="1" customWidth="1"/>
    <col min="7949" max="7949" width="16.44140625" style="169" bestFit="1" customWidth="1"/>
    <col min="7950" max="7951" width="14.44140625" style="169" bestFit="1" customWidth="1"/>
    <col min="7952" max="7952" width="19" style="169" bestFit="1" customWidth="1"/>
    <col min="7953" max="7953" width="19.109375" style="169" bestFit="1" customWidth="1"/>
    <col min="7954" max="8192" width="11.44140625" style="169"/>
    <col min="8193" max="8193" width="124.5546875" style="169" bestFit="1" customWidth="1"/>
    <col min="8194" max="8201" width="14.44140625" style="169" bestFit="1" customWidth="1"/>
    <col min="8202" max="8202" width="23.88671875" style="169" bestFit="1" customWidth="1"/>
    <col min="8203" max="8204" width="16.5546875" style="169" bestFit="1" customWidth="1"/>
    <col min="8205" max="8205" width="16.44140625" style="169" bestFit="1" customWidth="1"/>
    <col min="8206" max="8207" width="14.44140625" style="169" bestFit="1" customWidth="1"/>
    <col min="8208" max="8208" width="19" style="169" bestFit="1" customWidth="1"/>
    <col min="8209" max="8209" width="19.109375" style="169" bestFit="1" customWidth="1"/>
    <col min="8210" max="8448" width="11.44140625" style="169"/>
    <col min="8449" max="8449" width="124.5546875" style="169" bestFit="1" customWidth="1"/>
    <col min="8450" max="8457" width="14.44140625" style="169" bestFit="1" customWidth="1"/>
    <col min="8458" max="8458" width="23.88671875" style="169" bestFit="1" customWidth="1"/>
    <col min="8459" max="8460" width="16.5546875" style="169" bestFit="1" customWidth="1"/>
    <col min="8461" max="8461" width="16.44140625" style="169" bestFit="1" customWidth="1"/>
    <col min="8462" max="8463" width="14.44140625" style="169" bestFit="1" customWidth="1"/>
    <col min="8464" max="8464" width="19" style="169" bestFit="1" customWidth="1"/>
    <col min="8465" max="8465" width="19.109375" style="169" bestFit="1" customWidth="1"/>
    <col min="8466" max="8704" width="11.44140625" style="169"/>
    <col min="8705" max="8705" width="124.5546875" style="169" bestFit="1" customWidth="1"/>
    <col min="8706" max="8713" width="14.44140625" style="169" bestFit="1" customWidth="1"/>
    <col min="8714" max="8714" width="23.88671875" style="169" bestFit="1" customWidth="1"/>
    <col min="8715" max="8716" width="16.5546875" style="169" bestFit="1" customWidth="1"/>
    <col min="8717" max="8717" width="16.44140625" style="169" bestFit="1" customWidth="1"/>
    <col min="8718" max="8719" width="14.44140625" style="169" bestFit="1" customWidth="1"/>
    <col min="8720" max="8720" width="19" style="169" bestFit="1" customWidth="1"/>
    <col min="8721" max="8721" width="19.109375" style="169" bestFit="1" customWidth="1"/>
    <col min="8722" max="8960" width="11.44140625" style="169"/>
    <col min="8961" max="8961" width="124.5546875" style="169" bestFit="1" customWidth="1"/>
    <col min="8962" max="8969" width="14.44140625" style="169" bestFit="1" customWidth="1"/>
    <col min="8970" max="8970" width="23.88671875" style="169" bestFit="1" customWidth="1"/>
    <col min="8971" max="8972" width="16.5546875" style="169" bestFit="1" customWidth="1"/>
    <col min="8973" max="8973" width="16.44140625" style="169" bestFit="1" customWidth="1"/>
    <col min="8974" max="8975" width="14.44140625" style="169" bestFit="1" customWidth="1"/>
    <col min="8976" max="8976" width="19" style="169" bestFit="1" customWidth="1"/>
    <col min="8977" max="8977" width="19.109375" style="169" bestFit="1" customWidth="1"/>
    <col min="8978" max="9216" width="11.44140625" style="169"/>
    <col min="9217" max="9217" width="124.5546875" style="169" bestFit="1" customWidth="1"/>
    <col min="9218" max="9225" width="14.44140625" style="169" bestFit="1" customWidth="1"/>
    <col min="9226" max="9226" width="23.88671875" style="169" bestFit="1" customWidth="1"/>
    <col min="9227" max="9228" width="16.5546875" style="169" bestFit="1" customWidth="1"/>
    <col min="9229" max="9229" width="16.44140625" style="169" bestFit="1" customWidth="1"/>
    <col min="9230" max="9231" width="14.44140625" style="169" bestFit="1" customWidth="1"/>
    <col min="9232" max="9232" width="19" style="169" bestFit="1" customWidth="1"/>
    <col min="9233" max="9233" width="19.109375" style="169" bestFit="1" customWidth="1"/>
    <col min="9234" max="9472" width="11.44140625" style="169"/>
    <col min="9473" max="9473" width="124.5546875" style="169" bestFit="1" customWidth="1"/>
    <col min="9474" max="9481" width="14.44140625" style="169" bestFit="1" customWidth="1"/>
    <col min="9482" max="9482" width="23.88671875" style="169" bestFit="1" customWidth="1"/>
    <col min="9483" max="9484" width="16.5546875" style="169" bestFit="1" customWidth="1"/>
    <col min="9485" max="9485" width="16.44140625" style="169" bestFit="1" customWidth="1"/>
    <col min="9486" max="9487" width="14.44140625" style="169" bestFit="1" customWidth="1"/>
    <col min="9488" max="9488" width="19" style="169" bestFit="1" customWidth="1"/>
    <col min="9489" max="9489" width="19.109375" style="169" bestFit="1" customWidth="1"/>
    <col min="9490" max="9728" width="11.44140625" style="169"/>
    <col min="9729" max="9729" width="124.5546875" style="169" bestFit="1" customWidth="1"/>
    <col min="9730" max="9737" width="14.44140625" style="169" bestFit="1" customWidth="1"/>
    <col min="9738" max="9738" width="23.88671875" style="169" bestFit="1" customWidth="1"/>
    <col min="9739" max="9740" width="16.5546875" style="169" bestFit="1" customWidth="1"/>
    <col min="9741" max="9741" width="16.44140625" style="169" bestFit="1" customWidth="1"/>
    <col min="9742" max="9743" width="14.44140625" style="169" bestFit="1" customWidth="1"/>
    <col min="9744" max="9744" width="19" style="169" bestFit="1" customWidth="1"/>
    <col min="9745" max="9745" width="19.109375" style="169" bestFit="1" customWidth="1"/>
    <col min="9746" max="9984" width="11.44140625" style="169"/>
    <col min="9985" max="9985" width="124.5546875" style="169" bestFit="1" customWidth="1"/>
    <col min="9986" max="9993" width="14.44140625" style="169" bestFit="1" customWidth="1"/>
    <col min="9994" max="9994" width="23.88671875" style="169" bestFit="1" customWidth="1"/>
    <col min="9995" max="9996" width="16.5546875" style="169" bestFit="1" customWidth="1"/>
    <col min="9997" max="9997" width="16.44140625" style="169" bestFit="1" customWidth="1"/>
    <col min="9998" max="9999" width="14.44140625" style="169" bestFit="1" customWidth="1"/>
    <col min="10000" max="10000" width="19" style="169" bestFit="1" customWidth="1"/>
    <col min="10001" max="10001" width="19.109375" style="169" bestFit="1" customWidth="1"/>
    <col min="10002" max="10240" width="11.44140625" style="169"/>
    <col min="10241" max="10241" width="124.5546875" style="169" bestFit="1" customWidth="1"/>
    <col min="10242" max="10249" width="14.44140625" style="169" bestFit="1" customWidth="1"/>
    <col min="10250" max="10250" width="23.88671875" style="169" bestFit="1" customWidth="1"/>
    <col min="10251" max="10252" width="16.5546875" style="169" bestFit="1" customWidth="1"/>
    <col min="10253" max="10253" width="16.44140625" style="169" bestFit="1" customWidth="1"/>
    <col min="10254" max="10255" width="14.44140625" style="169" bestFit="1" customWidth="1"/>
    <col min="10256" max="10256" width="19" style="169" bestFit="1" customWidth="1"/>
    <col min="10257" max="10257" width="19.109375" style="169" bestFit="1" customWidth="1"/>
    <col min="10258" max="10496" width="11.44140625" style="169"/>
    <col min="10497" max="10497" width="124.5546875" style="169" bestFit="1" customWidth="1"/>
    <col min="10498" max="10505" width="14.44140625" style="169" bestFit="1" customWidth="1"/>
    <col min="10506" max="10506" width="23.88671875" style="169" bestFit="1" customWidth="1"/>
    <col min="10507" max="10508" width="16.5546875" style="169" bestFit="1" customWidth="1"/>
    <col min="10509" max="10509" width="16.44140625" style="169" bestFit="1" customWidth="1"/>
    <col min="10510" max="10511" width="14.44140625" style="169" bestFit="1" customWidth="1"/>
    <col min="10512" max="10512" width="19" style="169" bestFit="1" customWidth="1"/>
    <col min="10513" max="10513" width="19.109375" style="169" bestFit="1" customWidth="1"/>
    <col min="10514" max="10752" width="11.44140625" style="169"/>
    <col min="10753" max="10753" width="124.5546875" style="169" bestFit="1" customWidth="1"/>
    <col min="10754" max="10761" width="14.44140625" style="169" bestFit="1" customWidth="1"/>
    <col min="10762" max="10762" width="23.88671875" style="169" bestFit="1" customWidth="1"/>
    <col min="10763" max="10764" width="16.5546875" style="169" bestFit="1" customWidth="1"/>
    <col min="10765" max="10765" width="16.44140625" style="169" bestFit="1" customWidth="1"/>
    <col min="10766" max="10767" width="14.44140625" style="169" bestFit="1" customWidth="1"/>
    <col min="10768" max="10768" width="19" style="169" bestFit="1" customWidth="1"/>
    <col min="10769" max="10769" width="19.109375" style="169" bestFit="1" customWidth="1"/>
    <col min="10770" max="11008" width="11.44140625" style="169"/>
    <col min="11009" max="11009" width="124.5546875" style="169" bestFit="1" customWidth="1"/>
    <col min="11010" max="11017" width="14.44140625" style="169" bestFit="1" customWidth="1"/>
    <col min="11018" max="11018" width="23.88671875" style="169" bestFit="1" customWidth="1"/>
    <col min="11019" max="11020" width="16.5546875" style="169" bestFit="1" customWidth="1"/>
    <col min="11021" max="11021" width="16.44140625" style="169" bestFit="1" customWidth="1"/>
    <col min="11022" max="11023" width="14.44140625" style="169" bestFit="1" customWidth="1"/>
    <col min="11024" max="11024" width="19" style="169" bestFit="1" customWidth="1"/>
    <col min="11025" max="11025" width="19.109375" style="169" bestFit="1" customWidth="1"/>
    <col min="11026" max="11264" width="11.44140625" style="169"/>
    <col min="11265" max="11265" width="124.5546875" style="169" bestFit="1" customWidth="1"/>
    <col min="11266" max="11273" width="14.44140625" style="169" bestFit="1" customWidth="1"/>
    <col min="11274" max="11274" width="23.88671875" style="169" bestFit="1" customWidth="1"/>
    <col min="11275" max="11276" width="16.5546875" style="169" bestFit="1" customWidth="1"/>
    <col min="11277" max="11277" width="16.44140625" style="169" bestFit="1" customWidth="1"/>
    <col min="11278" max="11279" width="14.44140625" style="169" bestFit="1" customWidth="1"/>
    <col min="11280" max="11280" width="19" style="169" bestFit="1" customWidth="1"/>
    <col min="11281" max="11281" width="19.109375" style="169" bestFit="1" customWidth="1"/>
    <col min="11282" max="11520" width="11.44140625" style="169"/>
    <col min="11521" max="11521" width="124.5546875" style="169" bestFit="1" customWidth="1"/>
    <col min="11522" max="11529" width="14.44140625" style="169" bestFit="1" customWidth="1"/>
    <col min="11530" max="11530" width="23.88671875" style="169" bestFit="1" customWidth="1"/>
    <col min="11531" max="11532" width="16.5546875" style="169" bestFit="1" customWidth="1"/>
    <col min="11533" max="11533" width="16.44140625" style="169" bestFit="1" customWidth="1"/>
    <col min="11534" max="11535" width="14.44140625" style="169" bestFit="1" customWidth="1"/>
    <col min="11536" max="11536" width="19" style="169" bestFit="1" customWidth="1"/>
    <col min="11537" max="11537" width="19.109375" style="169" bestFit="1" customWidth="1"/>
    <col min="11538" max="11776" width="11.44140625" style="169"/>
    <col min="11777" max="11777" width="124.5546875" style="169" bestFit="1" customWidth="1"/>
    <col min="11778" max="11785" width="14.44140625" style="169" bestFit="1" customWidth="1"/>
    <col min="11786" max="11786" width="23.88671875" style="169" bestFit="1" customWidth="1"/>
    <col min="11787" max="11788" width="16.5546875" style="169" bestFit="1" customWidth="1"/>
    <col min="11789" max="11789" width="16.44140625" style="169" bestFit="1" customWidth="1"/>
    <col min="11790" max="11791" width="14.44140625" style="169" bestFit="1" customWidth="1"/>
    <col min="11792" max="11792" width="19" style="169" bestFit="1" customWidth="1"/>
    <col min="11793" max="11793" width="19.109375" style="169" bestFit="1" customWidth="1"/>
    <col min="11794" max="12032" width="11.44140625" style="169"/>
    <col min="12033" max="12033" width="124.5546875" style="169" bestFit="1" customWidth="1"/>
    <col min="12034" max="12041" width="14.44140625" style="169" bestFit="1" customWidth="1"/>
    <col min="12042" max="12042" width="23.88671875" style="169" bestFit="1" customWidth="1"/>
    <col min="12043" max="12044" width="16.5546875" style="169" bestFit="1" customWidth="1"/>
    <col min="12045" max="12045" width="16.44140625" style="169" bestFit="1" customWidth="1"/>
    <col min="12046" max="12047" width="14.44140625" style="169" bestFit="1" customWidth="1"/>
    <col min="12048" max="12048" width="19" style="169" bestFit="1" customWidth="1"/>
    <col min="12049" max="12049" width="19.109375" style="169" bestFit="1" customWidth="1"/>
    <col min="12050" max="12288" width="11.44140625" style="169"/>
    <col min="12289" max="12289" width="124.5546875" style="169" bestFit="1" customWidth="1"/>
    <col min="12290" max="12297" width="14.44140625" style="169" bestFit="1" customWidth="1"/>
    <col min="12298" max="12298" width="23.88671875" style="169" bestFit="1" customWidth="1"/>
    <col min="12299" max="12300" width="16.5546875" style="169" bestFit="1" customWidth="1"/>
    <col min="12301" max="12301" width="16.44140625" style="169" bestFit="1" customWidth="1"/>
    <col min="12302" max="12303" width="14.44140625" style="169" bestFit="1" customWidth="1"/>
    <col min="12304" max="12304" width="19" style="169" bestFit="1" customWidth="1"/>
    <col min="12305" max="12305" width="19.109375" style="169" bestFit="1" customWidth="1"/>
    <col min="12306" max="12544" width="11.44140625" style="169"/>
    <col min="12545" max="12545" width="124.5546875" style="169" bestFit="1" customWidth="1"/>
    <col min="12546" max="12553" width="14.44140625" style="169" bestFit="1" customWidth="1"/>
    <col min="12554" max="12554" width="23.88671875" style="169" bestFit="1" customWidth="1"/>
    <col min="12555" max="12556" width="16.5546875" style="169" bestFit="1" customWidth="1"/>
    <col min="12557" max="12557" width="16.44140625" style="169" bestFit="1" customWidth="1"/>
    <col min="12558" max="12559" width="14.44140625" style="169" bestFit="1" customWidth="1"/>
    <col min="12560" max="12560" width="19" style="169" bestFit="1" customWidth="1"/>
    <col min="12561" max="12561" width="19.109375" style="169" bestFit="1" customWidth="1"/>
    <col min="12562" max="12800" width="11.44140625" style="169"/>
    <col min="12801" max="12801" width="124.5546875" style="169" bestFit="1" customWidth="1"/>
    <col min="12802" max="12809" width="14.44140625" style="169" bestFit="1" customWidth="1"/>
    <col min="12810" max="12810" width="23.88671875" style="169" bestFit="1" customWidth="1"/>
    <col min="12811" max="12812" width="16.5546875" style="169" bestFit="1" customWidth="1"/>
    <col min="12813" max="12813" width="16.44140625" style="169" bestFit="1" customWidth="1"/>
    <col min="12814" max="12815" width="14.44140625" style="169" bestFit="1" customWidth="1"/>
    <col min="12816" max="12816" width="19" style="169" bestFit="1" customWidth="1"/>
    <col min="12817" max="12817" width="19.109375" style="169" bestFit="1" customWidth="1"/>
    <col min="12818" max="13056" width="11.44140625" style="169"/>
    <col min="13057" max="13057" width="124.5546875" style="169" bestFit="1" customWidth="1"/>
    <col min="13058" max="13065" width="14.44140625" style="169" bestFit="1" customWidth="1"/>
    <col min="13066" max="13066" width="23.88671875" style="169" bestFit="1" customWidth="1"/>
    <col min="13067" max="13068" width="16.5546875" style="169" bestFit="1" customWidth="1"/>
    <col min="13069" max="13069" width="16.44140625" style="169" bestFit="1" customWidth="1"/>
    <col min="13070" max="13071" width="14.44140625" style="169" bestFit="1" customWidth="1"/>
    <col min="13072" max="13072" width="19" style="169" bestFit="1" customWidth="1"/>
    <col min="13073" max="13073" width="19.109375" style="169" bestFit="1" customWidth="1"/>
    <col min="13074" max="13312" width="11.44140625" style="169"/>
    <col min="13313" max="13313" width="124.5546875" style="169" bestFit="1" customWidth="1"/>
    <col min="13314" max="13321" width="14.44140625" style="169" bestFit="1" customWidth="1"/>
    <col min="13322" max="13322" width="23.88671875" style="169" bestFit="1" customWidth="1"/>
    <col min="13323" max="13324" width="16.5546875" style="169" bestFit="1" customWidth="1"/>
    <col min="13325" max="13325" width="16.44140625" style="169" bestFit="1" customWidth="1"/>
    <col min="13326" max="13327" width="14.44140625" style="169" bestFit="1" customWidth="1"/>
    <col min="13328" max="13328" width="19" style="169" bestFit="1" customWidth="1"/>
    <col min="13329" max="13329" width="19.109375" style="169" bestFit="1" customWidth="1"/>
    <col min="13330" max="13568" width="11.44140625" style="169"/>
    <col min="13569" max="13569" width="124.5546875" style="169" bestFit="1" customWidth="1"/>
    <col min="13570" max="13577" width="14.44140625" style="169" bestFit="1" customWidth="1"/>
    <col min="13578" max="13578" width="23.88671875" style="169" bestFit="1" customWidth="1"/>
    <col min="13579" max="13580" width="16.5546875" style="169" bestFit="1" customWidth="1"/>
    <col min="13581" max="13581" width="16.44140625" style="169" bestFit="1" customWidth="1"/>
    <col min="13582" max="13583" width="14.44140625" style="169" bestFit="1" customWidth="1"/>
    <col min="13584" max="13584" width="19" style="169" bestFit="1" customWidth="1"/>
    <col min="13585" max="13585" width="19.109375" style="169" bestFit="1" customWidth="1"/>
    <col min="13586" max="13824" width="11.44140625" style="169"/>
    <col min="13825" max="13825" width="124.5546875" style="169" bestFit="1" customWidth="1"/>
    <col min="13826" max="13833" width="14.44140625" style="169" bestFit="1" customWidth="1"/>
    <col min="13834" max="13834" width="23.88671875" style="169" bestFit="1" customWidth="1"/>
    <col min="13835" max="13836" width="16.5546875" style="169" bestFit="1" customWidth="1"/>
    <col min="13837" max="13837" width="16.44140625" style="169" bestFit="1" customWidth="1"/>
    <col min="13838" max="13839" width="14.44140625" style="169" bestFit="1" customWidth="1"/>
    <col min="13840" max="13840" width="19" style="169" bestFit="1" customWidth="1"/>
    <col min="13841" max="13841" width="19.109375" style="169" bestFit="1" customWidth="1"/>
    <col min="13842" max="14080" width="11.44140625" style="169"/>
    <col min="14081" max="14081" width="124.5546875" style="169" bestFit="1" customWidth="1"/>
    <col min="14082" max="14089" width="14.44140625" style="169" bestFit="1" customWidth="1"/>
    <col min="14090" max="14090" width="23.88671875" style="169" bestFit="1" customWidth="1"/>
    <col min="14091" max="14092" width="16.5546875" style="169" bestFit="1" customWidth="1"/>
    <col min="14093" max="14093" width="16.44140625" style="169" bestFit="1" customWidth="1"/>
    <col min="14094" max="14095" width="14.44140625" style="169" bestFit="1" customWidth="1"/>
    <col min="14096" max="14096" width="19" style="169" bestFit="1" customWidth="1"/>
    <col min="14097" max="14097" width="19.109375" style="169" bestFit="1" customWidth="1"/>
    <col min="14098" max="14336" width="11.44140625" style="169"/>
    <col min="14337" max="14337" width="124.5546875" style="169" bestFit="1" customWidth="1"/>
    <col min="14338" max="14345" width="14.44140625" style="169" bestFit="1" customWidth="1"/>
    <col min="14346" max="14346" width="23.88671875" style="169" bestFit="1" customWidth="1"/>
    <col min="14347" max="14348" width="16.5546875" style="169" bestFit="1" customWidth="1"/>
    <col min="14349" max="14349" width="16.44140625" style="169" bestFit="1" customWidth="1"/>
    <col min="14350" max="14351" width="14.44140625" style="169" bestFit="1" customWidth="1"/>
    <col min="14352" max="14352" width="19" style="169" bestFit="1" customWidth="1"/>
    <col min="14353" max="14353" width="19.109375" style="169" bestFit="1" customWidth="1"/>
    <col min="14354" max="14592" width="11.44140625" style="169"/>
    <col min="14593" max="14593" width="124.5546875" style="169" bestFit="1" customWidth="1"/>
    <col min="14594" max="14601" width="14.44140625" style="169" bestFit="1" customWidth="1"/>
    <col min="14602" max="14602" width="23.88671875" style="169" bestFit="1" customWidth="1"/>
    <col min="14603" max="14604" width="16.5546875" style="169" bestFit="1" customWidth="1"/>
    <col min="14605" max="14605" width="16.44140625" style="169" bestFit="1" customWidth="1"/>
    <col min="14606" max="14607" width="14.44140625" style="169" bestFit="1" customWidth="1"/>
    <col min="14608" max="14608" width="19" style="169" bestFit="1" customWidth="1"/>
    <col min="14609" max="14609" width="19.109375" style="169" bestFit="1" customWidth="1"/>
    <col min="14610" max="14848" width="11.44140625" style="169"/>
    <col min="14849" max="14849" width="124.5546875" style="169" bestFit="1" customWidth="1"/>
    <col min="14850" max="14857" width="14.44140625" style="169" bestFit="1" customWidth="1"/>
    <col min="14858" max="14858" width="23.88671875" style="169" bestFit="1" customWidth="1"/>
    <col min="14859" max="14860" width="16.5546875" style="169" bestFit="1" customWidth="1"/>
    <col min="14861" max="14861" width="16.44140625" style="169" bestFit="1" customWidth="1"/>
    <col min="14862" max="14863" width="14.44140625" style="169" bestFit="1" customWidth="1"/>
    <col min="14864" max="14864" width="19" style="169" bestFit="1" customWidth="1"/>
    <col min="14865" max="14865" width="19.109375" style="169" bestFit="1" customWidth="1"/>
    <col min="14866" max="15104" width="11.44140625" style="169"/>
    <col min="15105" max="15105" width="124.5546875" style="169" bestFit="1" customWidth="1"/>
    <col min="15106" max="15113" width="14.44140625" style="169" bestFit="1" customWidth="1"/>
    <col min="15114" max="15114" width="23.88671875" style="169" bestFit="1" customWidth="1"/>
    <col min="15115" max="15116" width="16.5546875" style="169" bestFit="1" customWidth="1"/>
    <col min="15117" max="15117" width="16.44140625" style="169" bestFit="1" customWidth="1"/>
    <col min="15118" max="15119" width="14.44140625" style="169" bestFit="1" customWidth="1"/>
    <col min="15120" max="15120" width="19" style="169" bestFit="1" customWidth="1"/>
    <col min="15121" max="15121" width="19.109375" style="169" bestFit="1" customWidth="1"/>
    <col min="15122" max="15360" width="11.44140625" style="169"/>
    <col min="15361" max="15361" width="124.5546875" style="169" bestFit="1" customWidth="1"/>
    <col min="15362" max="15369" width="14.44140625" style="169" bestFit="1" customWidth="1"/>
    <col min="15370" max="15370" width="23.88671875" style="169" bestFit="1" customWidth="1"/>
    <col min="15371" max="15372" width="16.5546875" style="169" bestFit="1" customWidth="1"/>
    <col min="15373" max="15373" width="16.44140625" style="169" bestFit="1" customWidth="1"/>
    <col min="15374" max="15375" width="14.44140625" style="169" bestFit="1" customWidth="1"/>
    <col min="15376" max="15376" width="19" style="169" bestFit="1" customWidth="1"/>
    <col min="15377" max="15377" width="19.109375" style="169" bestFit="1" customWidth="1"/>
    <col min="15378" max="15616" width="11.44140625" style="169"/>
    <col min="15617" max="15617" width="124.5546875" style="169" bestFit="1" customWidth="1"/>
    <col min="15618" max="15625" width="14.44140625" style="169" bestFit="1" customWidth="1"/>
    <col min="15626" max="15626" width="23.88671875" style="169" bestFit="1" customWidth="1"/>
    <col min="15627" max="15628" width="16.5546875" style="169" bestFit="1" customWidth="1"/>
    <col min="15629" max="15629" width="16.44140625" style="169" bestFit="1" customWidth="1"/>
    <col min="15630" max="15631" width="14.44140625" style="169" bestFit="1" customWidth="1"/>
    <col min="15632" max="15632" width="19" style="169" bestFit="1" customWidth="1"/>
    <col min="15633" max="15633" width="19.109375" style="169" bestFit="1" customWidth="1"/>
    <col min="15634" max="15872" width="11.44140625" style="169"/>
    <col min="15873" max="15873" width="124.5546875" style="169" bestFit="1" customWidth="1"/>
    <col min="15874" max="15881" width="14.44140625" style="169" bestFit="1" customWidth="1"/>
    <col min="15882" max="15882" width="23.88671875" style="169" bestFit="1" customWidth="1"/>
    <col min="15883" max="15884" width="16.5546875" style="169" bestFit="1" customWidth="1"/>
    <col min="15885" max="15885" width="16.44140625" style="169" bestFit="1" customWidth="1"/>
    <col min="15886" max="15887" width="14.44140625" style="169" bestFit="1" customWidth="1"/>
    <col min="15888" max="15888" width="19" style="169" bestFit="1" customWidth="1"/>
    <col min="15889" max="15889" width="19.109375" style="169" bestFit="1" customWidth="1"/>
    <col min="15890" max="16128" width="11.44140625" style="169"/>
    <col min="16129" max="16129" width="124.5546875" style="169" bestFit="1" customWidth="1"/>
    <col min="16130" max="16137" width="14.44140625" style="169" bestFit="1" customWidth="1"/>
    <col min="16138" max="16138" width="23.88671875" style="169" bestFit="1" customWidth="1"/>
    <col min="16139" max="16140" width="16.5546875" style="169" bestFit="1" customWidth="1"/>
    <col min="16141" max="16141" width="16.44140625" style="169" bestFit="1" customWidth="1"/>
    <col min="16142" max="16143" width="14.44140625" style="169" bestFit="1" customWidth="1"/>
    <col min="16144" max="16144" width="19" style="169" bestFit="1" customWidth="1"/>
    <col min="16145" max="16145" width="19.109375" style="169" bestFit="1" customWidth="1"/>
    <col min="16146" max="16384" width="11.44140625" style="169"/>
  </cols>
  <sheetData>
    <row r="1" spans="1:17">
      <c r="A1" s="168" t="s">
        <v>204</v>
      </c>
    </row>
    <row r="2" spans="1:17">
      <c r="A2" s="168"/>
      <c r="B2" s="171"/>
    </row>
    <row r="3" spans="1:17">
      <c r="A3" s="377" t="s">
        <v>599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7">
      <c r="A4" s="378" t="s">
        <v>600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</row>
    <row r="5" spans="1:17">
      <c r="A5" s="378" t="s">
        <v>601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</row>
    <row r="6" spans="1:17">
      <c r="A6" s="378" t="s">
        <v>227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</row>
    <row r="7" spans="1:17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1:17">
      <c r="A8" s="174"/>
      <c r="B8" s="175"/>
      <c r="C8" s="174"/>
      <c r="D8" s="176"/>
      <c r="E8" s="176"/>
      <c r="F8" s="176"/>
      <c r="G8" s="176"/>
      <c r="H8" s="176"/>
      <c r="I8" s="176"/>
      <c r="J8" s="176" t="s">
        <v>602</v>
      </c>
      <c r="K8" s="176"/>
      <c r="L8" s="176"/>
      <c r="M8" s="176"/>
      <c r="N8" s="176"/>
      <c r="O8" s="176"/>
      <c r="P8" s="176"/>
      <c r="Q8" s="174"/>
    </row>
    <row r="9" spans="1:17">
      <c r="A9" s="177" t="s">
        <v>603</v>
      </c>
      <c r="B9" s="178" t="s">
        <v>19</v>
      </c>
      <c r="C9" s="179" t="s">
        <v>604</v>
      </c>
      <c r="D9" s="175" t="s">
        <v>605</v>
      </c>
      <c r="E9" s="175" t="s">
        <v>606</v>
      </c>
      <c r="F9" s="175" t="s">
        <v>604</v>
      </c>
      <c r="G9" s="175" t="s">
        <v>607</v>
      </c>
      <c r="H9" s="175" t="s">
        <v>606</v>
      </c>
      <c r="I9" s="379" t="s">
        <v>608</v>
      </c>
      <c r="J9" s="379" t="s">
        <v>609</v>
      </c>
      <c r="K9" s="175" t="s">
        <v>604</v>
      </c>
      <c r="L9" s="175" t="s">
        <v>607</v>
      </c>
      <c r="M9" s="379" t="s">
        <v>610</v>
      </c>
      <c r="N9" s="175" t="s">
        <v>604</v>
      </c>
      <c r="O9" s="175" t="s">
        <v>607</v>
      </c>
      <c r="P9" s="175" t="s">
        <v>611</v>
      </c>
      <c r="Q9" s="174" t="s">
        <v>612</v>
      </c>
    </row>
    <row r="10" spans="1:17">
      <c r="A10" s="180"/>
      <c r="B10" s="181"/>
      <c r="C10" s="181" t="s">
        <v>613</v>
      </c>
      <c r="D10" s="181" t="s">
        <v>613</v>
      </c>
      <c r="E10" s="181" t="s">
        <v>613</v>
      </c>
      <c r="F10" s="181" t="s">
        <v>614</v>
      </c>
      <c r="G10" s="181" t="s">
        <v>614</v>
      </c>
      <c r="H10" s="181" t="s">
        <v>614</v>
      </c>
      <c r="I10" s="380"/>
      <c r="J10" s="380"/>
      <c r="K10" s="181" t="s">
        <v>615</v>
      </c>
      <c r="L10" s="181" t="s">
        <v>615</v>
      </c>
      <c r="M10" s="380"/>
      <c r="N10" s="181" t="s">
        <v>616</v>
      </c>
      <c r="O10" s="181" t="s">
        <v>616</v>
      </c>
      <c r="P10" s="181" t="s">
        <v>617</v>
      </c>
      <c r="Q10" s="182" t="s">
        <v>617</v>
      </c>
    </row>
    <row r="11" spans="1:17">
      <c r="A11" s="183"/>
      <c r="B11" s="184"/>
      <c r="C11" s="185"/>
      <c r="D11" s="185"/>
      <c r="E11" s="185"/>
      <c r="F11" s="185"/>
      <c r="G11" s="185"/>
      <c r="H11" s="185"/>
      <c r="I11" s="185"/>
      <c r="J11" s="185"/>
      <c r="K11" s="185"/>
      <c r="L11" s="186"/>
      <c r="M11" s="185"/>
      <c r="N11" s="186"/>
      <c r="O11" s="185"/>
      <c r="P11" s="185"/>
      <c r="Q11" s="185"/>
    </row>
    <row r="12" spans="1:17">
      <c r="A12" s="183" t="s">
        <v>19</v>
      </c>
      <c r="B12" s="187">
        <f t="shared" ref="B12:Q12" si="0">SUM(B14:B427)</f>
        <v>159790</v>
      </c>
      <c r="C12" s="187">
        <f t="shared" si="0"/>
        <v>19735</v>
      </c>
      <c r="D12" s="187">
        <f t="shared" si="0"/>
        <v>14207</v>
      </c>
      <c r="E12" s="187">
        <f t="shared" si="0"/>
        <v>14918</v>
      </c>
      <c r="F12" s="187">
        <f t="shared" si="0"/>
        <v>12510</v>
      </c>
      <c r="G12" s="187">
        <f t="shared" si="0"/>
        <v>9395</v>
      </c>
      <c r="H12" s="187">
        <f t="shared" si="0"/>
        <v>5235</v>
      </c>
      <c r="I12" s="187">
        <f t="shared" si="0"/>
        <v>15775</v>
      </c>
      <c r="J12" s="187">
        <f t="shared" si="0"/>
        <v>12847</v>
      </c>
      <c r="K12" s="187">
        <f t="shared" si="0"/>
        <v>8044</v>
      </c>
      <c r="L12" s="187">
        <f t="shared" si="0"/>
        <v>7802</v>
      </c>
      <c r="M12" s="187">
        <f t="shared" si="0"/>
        <v>11320</v>
      </c>
      <c r="N12" s="187">
        <f t="shared" si="0"/>
        <v>5317</v>
      </c>
      <c r="O12" s="187">
        <f t="shared" si="0"/>
        <v>6817</v>
      </c>
      <c r="P12" s="187">
        <f t="shared" si="0"/>
        <v>6720</v>
      </c>
      <c r="Q12" s="187">
        <f t="shared" si="0"/>
        <v>9148</v>
      </c>
    </row>
    <row r="13" spans="1:17"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7">
      <c r="A14" s="189" t="s">
        <v>265</v>
      </c>
      <c r="B14" s="190">
        <f>SUM(C14:Q14)</f>
        <v>75</v>
      </c>
      <c r="C14" s="191">
        <v>14</v>
      </c>
      <c r="D14" s="191">
        <v>0</v>
      </c>
      <c r="E14" s="191">
        <v>16</v>
      </c>
      <c r="F14" s="191">
        <v>0</v>
      </c>
      <c r="G14" s="191">
        <v>8</v>
      </c>
      <c r="H14" s="191">
        <v>0</v>
      </c>
      <c r="I14" s="191">
        <v>4</v>
      </c>
      <c r="J14" s="191">
        <v>1</v>
      </c>
      <c r="K14" s="191">
        <v>0</v>
      </c>
      <c r="L14" s="192">
        <v>0</v>
      </c>
      <c r="M14" s="191">
        <v>14</v>
      </c>
      <c r="N14" s="192">
        <v>4</v>
      </c>
      <c r="O14" s="191">
        <v>8</v>
      </c>
      <c r="P14" s="191">
        <v>1</v>
      </c>
      <c r="Q14" s="191">
        <v>5</v>
      </c>
    </row>
    <row r="15" spans="1:17">
      <c r="A15" s="189" t="s">
        <v>266</v>
      </c>
      <c r="B15" s="190">
        <f t="shared" ref="B15:B78" si="1">SUM(C15:Q15)</f>
        <v>2</v>
      </c>
      <c r="C15" s="191">
        <v>0</v>
      </c>
      <c r="D15" s="191">
        <v>0</v>
      </c>
      <c r="E15" s="191">
        <v>0</v>
      </c>
      <c r="F15" s="191">
        <v>0</v>
      </c>
      <c r="G15" s="191">
        <v>0</v>
      </c>
      <c r="H15" s="191">
        <v>0</v>
      </c>
      <c r="I15" s="191">
        <v>1</v>
      </c>
      <c r="J15" s="191">
        <v>0</v>
      </c>
      <c r="K15" s="191">
        <v>0</v>
      </c>
      <c r="L15" s="192">
        <v>1</v>
      </c>
      <c r="M15" s="191">
        <v>0</v>
      </c>
      <c r="N15" s="192">
        <v>0</v>
      </c>
      <c r="O15" s="191">
        <v>0</v>
      </c>
      <c r="P15" s="191">
        <v>0</v>
      </c>
      <c r="Q15" s="191">
        <v>0</v>
      </c>
    </row>
    <row r="16" spans="1:17">
      <c r="A16" s="189" t="s">
        <v>618</v>
      </c>
      <c r="B16" s="190">
        <f t="shared" si="1"/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2">
        <v>0</v>
      </c>
      <c r="M16" s="191">
        <v>0</v>
      </c>
      <c r="N16" s="192">
        <v>0</v>
      </c>
      <c r="O16" s="191">
        <v>0</v>
      </c>
      <c r="P16" s="191">
        <v>0</v>
      </c>
      <c r="Q16" s="191">
        <v>0</v>
      </c>
    </row>
    <row r="17" spans="1:17">
      <c r="A17" s="193" t="s">
        <v>267</v>
      </c>
      <c r="B17" s="190">
        <f t="shared" si="1"/>
        <v>7</v>
      </c>
      <c r="C17" s="191">
        <v>4</v>
      </c>
      <c r="D17" s="191">
        <v>0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1</v>
      </c>
      <c r="K17" s="191">
        <v>0</v>
      </c>
      <c r="L17" s="192">
        <v>0</v>
      </c>
      <c r="M17" s="191">
        <v>0</v>
      </c>
      <c r="N17" s="192">
        <v>0</v>
      </c>
      <c r="O17" s="191">
        <v>0</v>
      </c>
      <c r="P17" s="191">
        <v>0</v>
      </c>
      <c r="Q17" s="191">
        <v>2</v>
      </c>
    </row>
    <row r="18" spans="1:17">
      <c r="A18" s="189" t="s">
        <v>268</v>
      </c>
      <c r="B18" s="190">
        <f t="shared" si="1"/>
        <v>4</v>
      </c>
      <c r="C18" s="191">
        <v>3</v>
      </c>
      <c r="D18" s="191">
        <v>1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2">
        <v>0</v>
      </c>
      <c r="M18" s="191">
        <v>0</v>
      </c>
      <c r="N18" s="192">
        <v>0</v>
      </c>
      <c r="O18" s="191">
        <v>0</v>
      </c>
      <c r="P18" s="191">
        <v>0</v>
      </c>
      <c r="Q18" s="191">
        <v>0</v>
      </c>
    </row>
    <row r="19" spans="1:17">
      <c r="A19" s="189" t="s">
        <v>619</v>
      </c>
      <c r="B19" s="190">
        <f t="shared" si="1"/>
        <v>0</v>
      </c>
      <c r="C19" s="191">
        <v>0</v>
      </c>
      <c r="D19" s="191">
        <v>0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2">
        <v>0</v>
      </c>
      <c r="M19" s="191">
        <v>0</v>
      </c>
      <c r="N19" s="192">
        <v>0</v>
      </c>
      <c r="O19" s="191">
        <v>0</v>
      </c>
      <c r="P19" s="191">
        <v>0</v>
      </c>
      <c r="Q19" s="191">
        <v>0</v>
      </c>
    </row>
    <row r="20" spans="1:17">
      <c r="A20" s="189" t="s">
        <v>269</v>
      </c>
      <c r="B20" s="190">
        <f t="shared" si="1"/>
        <v>4</v>
      </c>
      <c r="C20" s="191">
        <v>0</v>
      </c>
      <c r="D20" s="191">
        <v>1</v>
      </c>
      <c r="E20" s="191">
        <v>1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2">
        <v>0</v>
      </c>
      <c r="M20" s="191">
        <v>0</v>
      </c>
      <c r="N20" s="192">
        <v>0</v>
      </c>
      <c r="O20" s="191">
        <v>0</v>
      </c>
      <c r="P20" s="191">
        <v>0</v>
      </c>
      <c r="Q20" s="191">
        <v>2</v>
      </c>
    </row>
    <row r="21" spans="1:17">
      <c r="A21" s="194" t="s">
        <v>270</v>
      </c>
      <c r="B21" s="190">
        <f t="shared" si="1"/>
        <v>1197</v>
      </c>
      <c r="C21" s="191">
        <v>229</v>
      </c>
      <c r="D21" s="191">
        <v>43</v>
      </c>
      <c r="E21" s="191">
        <v>127</v>
      </c>
      <c r="F21" s="191">
        <v>136</v>
      </c>
      <c r="G21" s="191">
        <v>74</v>
      </c>
      <c r="H21" s="191">
        <v>34</v>
      </c>
      <c r="I21" s="191">
        <v>71</v>
      </c>
      <c r="J21" s="191">
        <v>75</v>
      </c>
      <c r="K21" s="191">
        <v>73</v>
      </c>
      <c r="L21" s="192">
        <v>38</v>
      </c>
      <c r="M21" s="191">
        <v>106</v>
      </c>
      <c r="N21" s="192">
        <v>25</v>
      </c>
      <c r="O21" s="191">
        <v>46</v>
      </c>
      <c r="P21" s="191">
        <v>48</v>
      </c>
      <c r="Q21" s="191">
        <v>72</v>
      </c>
    </row>
    <row r="22" spans="1:17">
      <c r="A22" s="170" t="s">
        <v>271</v>
      </c>
      <c r="B22" s="190">
        <f t="shared" si="1"/>
        <v>547</v>
      </c>
      <c r="C22" s="191">
        <v>69</v>
      </c>
      <c r="D22" s="191">
        <v>69</v>
      </c>
      <c r="E22" s="191">
        <v>61</v>
      </c>
      <c r="F22" s="191">
        <v>86</v>
      </c>
      <c r="G22" s="191">
        <v>22</v>
      </c>
      <c r="H22" s="191">
        <v>18</v>
      </c>
      <c r="I22" s="191">
        <v>63</v>
      </c>
      <c r="J22" s="191">
        <v>34</v>
      </c>
      <c r="K22" s="191">
        <v>13</v>
      </c>
      <c r="L22" s="192">
        <v>23</v>
      </c>
      <c r="M22" s="191">
        <v>7</v>
      </c>
      <c r="N22" s="192">
        <v>21</v>
      </c>
      <c r="O22" s="191">
        <v>14</v>
      </c>
      <c r="P22" s="191">
        <v>12</v>
      </c>
      <c r="Q22" s="191">
        <v>35</v>
      </c>
    </row>
    <row r="23" spans="1:17">
      <c r="A23" s="170" t="s">
        <v>272</v>
      </c>
      <c r="B23" s="190">
        <f t="shared" si="1"/>
        <v>57</v>
      </c>
      <c r="C23" s="191">
        <v>4</v>
      </c>
      <c r="D23" s="191">
        <v>0</v>
      </c>
      <c r="E23" s="191">
        <v>6</v>
      </c>
      <c r="F23" s="191">
        <v>0</v>
      </c>
      <c r="G23" s="191">
        <v>10</v>
      </c>
      <c r="H23" s="191">
        <v>0</v>
      </c>
      <c r="I23" s="191">
        <v>4</v>
      </c>
      <c r="J23" s="191">
        <v>1</v>
      </c>
      <c r="K23" s="191">
        <v>9</v>
      </c>
      <c r="L23" s="192">
        <v>0</v>
      </c>
      <c r="M23" s="191">
        <v>12</v>
      </c>
      <c r="N23" s="192">
        <v>3</v>
      </c>
      <c r="O23" s="191">
        <v>5</v>
      </c>
      <c r="P23" s="191">
        <v>0</v>
      </c>
      <c r="Q23" s="191">
        <v>3</v>
      </c>
    </row>
    <row r="24" spans="1:17">
      <c r="A24" s="170" t="s">
        <v>273</v>
      </c>
      <c r="B24" s="190">
        <f t="shared" si="1"/>
        <v>344</v>
      </c>
      <c r="C24" s="191">
        <v>37</v>
      </c>
      <c r="D24" s="191">
        <v>0</v>
      </c>
      <c r="E24" s="191">
        <v>12</v>
      </c>
      <c r="F24" s="191">
        <v>0</v>
      </c>
      <c r="G24" s="191">
        <v>72</v>
      </c>
      <c r="H24" s="191">
        <v>0</v>
      </c>
      <c r="I24" s="191">
        <v>24</v>
      </c>
      <c r="J24" s="191">
        <v>33</v>
      </c>
      <c r="K24" s="191">
        <v>47</v>
      </c>
      <c r="L24" s="192">
        <v>0</v>
      </c>
      <c r="M24" s="191">
        <v>41</v>
      </c>
      <c r="N24" s="192">
        <v>22</v>
      </c>
      <c r="O24" s="191">
        <v>47</v>
      </c>
      <c r="P24" s="191">
        <v>4</v>
      </c>
      <c r="Q24" s="191">
        <v>5</v>
      </c>
    </row>
    <row r="25" spans="1:17">
      <c r="A25" s="170" t="s">
        <v>274</v>
      </c>
      <c r="B25" s="190">
        <f t="shared" si="1"/>
        <v>2623</v>
      </c>
      <c r="C25" s="191">
        <v>115</v>
      </c>
      <c r="D25" s="191">
        <v>184</v>
      </c>
      <c r="E25" s="191">
        <v>455</v>
      </c>
      <c r="F25" s="191">
        <v>277</v>
      </c>
      <c r="G25" s="191">
        <v>134</v>
      </c>
      <c r="H25" s="191">
        <v>123</v>
      </c>
      <c r="I25" s="191">
        <v>285</v>
      </c>
      <c r="J25" s="191">
        <v>212</v>
      </c>
      <c r="K25" s="191">
        <v>65</v>
      </c>
      <c r="L25" s="192">
        <v>102</v>
      </c>
      <c r="M25" s="191">
        <v>139</v>
      </c>
      <c r="N25" s="192">
        <v>97</v>
      </c>
      <c r="O25" s="191">
        <v>96</v>
      </c>
      <c r="P25" s="191">
        <v>110</v>
      </c>
      <c r="Q25" s="191">
        <v>229</v>
      </c>
    </row>
    <row r="26" spans="1:17">
      <c r="A26" s="194" t="s">
        <v>275</v>
      </c>
      <c r="B26" s="190">
        <f t="shared" si="1"/>
        <v>303</v>
      </c>
      <c r="C26" s="191">
        <v>44</v>
      </c>
      <c r="D26" s="191">
        <v>54</v>
      </c>
      <c r="E26" s="191">
        <v>83</v>
      </c>
      <c r="F26" s="191">
        <v>19</v>
      </c>
      <c r="G26" s="191">
        <v>5</v>
      </c>
      <c r="H26" s="191">
        <v>1</v>
      </c>
      <c r="I26" s="191">
        <v>12</v>
      </c>
      <c r="J26" s="191">
        <v>16</v>
      </c>
      <c r="K26" s="191">
        <v>5</v>
      </c>
      <c r="L26" s="192">
        <v>8</v>
      </c>
      <c r="M26" s="191">
        <v>22</v>
      </c>
      <c r="N26" s="192">
        <v>7</v>
      </c>
      <c r="O26" s="191">
        <v>6</v>
      </c>
      <c r="P26" s="191">
        <v>11</v>
      </c>
      <c r="Q26" s="191">
        <v>10</v>
      </c>
    </row>
    <row r="27" spans="1:17">
      <c r="A27" s="189" t="s">
        <v>276</v>
      </c>
      <c r="B27" s="190">
        <f t="shared" si="1"/>
        <v>2</v>
      </c>
      <c r="C27" s="191">
        <v>2</v>
      </c>
      <c r="D27" s="191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2">
        <v>0</v>
      </c>
      <c r="M27" s="191">
        <v>0</v>
      </c>
      <c r="N27" s="192">
        <v>0</v>
      </c>
      <c r="O27" s="191">
        <v>0</v>
      </c>
      <c r="P27" s="191">
        <v>0</v>
      </c>
      <c r="Q27" s="191">
        <v>0</v>
      </c>
    </row>
    <row r="28" spans="1:17">
      <c r="A28" s="195" t="s">
        <v>620</v>
      </c>
      <c r="B28" s="190">
        <f t="shared" si="1"/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2">
        <v>0</v>
      </c>
      <c r="M28" s="191">
        <v>0</v>
      </c>
      <c r="N28" s="192">
        <v>0</v>
      </c>
      <c r="O28" s="191">
        <v>0</v>
      </c>
      <c r="P28" s="191">
        <v>0</v>
      </c>
      <c r="Q28" s="191">
        <v>0</v>
      </c>
    </row>
    <row r="29" spans="1:17">
      <c r="A29" s="194" t="s">
        <v>277</v>
      </c>
      <c r="B29" s="190">
        <f t="shared" si="1"/>
        <v>439</v>
      </c>
      <c r="C29" s="191">
        <v>98</v>
      </c>
      <c r="D29" s="191">
        <v>51</v>
      </c>
      <c r="E29" s="191">
        <v>74</v>
      </c>
      <c r="F29" s="191">
        <v>26</v>
      </c>
      <c r="G29" s="191">
        <v>12</v>
      </c>
      <c r="H29" s="191">
        <v>13</v>
      </c>
      <c r="I29" s="191">
        <v>30</v>
      </c>
      <c r="J29" s="191">
        <v>40</v>
      </c>
      <c r="K29" s="191">
        <v>18</v>
      </c>
      <c r="L29" s="192">
        <v>18</v>
      </c>
      <c r="M29" s="191">
        <v>20</v>
      </c>
      <c r="N29" s="192">
        <v>10</v>
      </c>
      <c r="O29" s="191">
        <v>10</v>
      </c>
      <c r="P29" s="191">
        <v>6</v>
      </c>
      <c r="Q29" s="191">
        <v>13</v>
      </c>
    </row>
    <row r="30" spans="1:17">
      <c r="A30" s="194" t="s">
        <v>278</v>
      </c>
      <c r="B30" s="190">
        <f t="shared" si="1"/>
        <v>3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1</v>
      </c>
      <c r="K30" s="191">
        <v>0</v>
      </c>
      <c r="L30" s="192">
        <v>0</v>
      </c>
      <c r="M30" s="191">
        <v>0</v>
      </c>
      <c r="N30" s="192">
        <v>2</v>
      </c>
      <c r="O30" s="191">
        <v>0</v>
      </c>
      <c r="P30" s="191">
        <v>0</v>
      </c>
      <c r="Q30" s="191">
        <v>0</v>
      </c>
    </row>
    <row r="31" spans="1:17">
      <c r="A31" s="170" t="s">
        <v>279</v>
      </c>
      <c r="B31" s="190">
        <f t="shared" si="1"/>
        <v>32</v>
      </c>
      <c r="C31" s="191">
        <v>0</v>
      </c>
      <c r="D31" s="191">
        <v>0</v>
      </c>
      <c r="E31" s="191">
        <v>0</v>
      </c>
      <c r="F31" s="191">
        <v>0</v>
      </c>
      <c r="G31" s="191">
        <v>5</v>
      </c>
      <c r="H31" s="191">
        <v>0</v>
      </c>
      <c r="I31" s="191">
        <v>1</v>
      </c>
      <c r="J31" s="191">
        <v>0</v>
      </c>
      <c r="K31" s="191">
        <v>7</v>
      </c>
      <c r="L31" s="192">
        <v>0</v>
      </c>
      <c r="M31" s="191">
        <v>0</v>
      </c>
      <c r="N31" s="192">
        <v>8</v>
      </c>
      <c r="O31" s="191">
        <v>2</v>
      </c>
      <c r="P31" s="191">
        <v>0</v>
      </c>
      <c r="Q31" s="191">
        <v>9</v>
      </c>
    </row>
    <row r="32" spans="1:17">
      <c r="A32" s="194" t="s">
        <v>280</v>
      </c>
      <c r="B32" s="190">
        <f t="shared" si="1"/>
        <v>1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  <c r="H32" s="191">
        <v>0</v>
      </c>
      <c r="I32" s="191">
        <v>1</v>
      </c>
      <c r="J32" s="191">
        <v>0</v>
      </c>
      <c r="K32" s="191">
        <v>0</v>
      </c>
      <c r="L32" s="192">
        <v>0</v>
      </c>
      <c r="M32" s="191">
        <v>0</v>
      </c>
      <c r="N32" s="192">
        <v>0</v>
      </c>
      <c r="O32" s="191">
        <v>0</v>
      </c>
      <c r="P32" s="191">
        <v>0</v>
      </c>
      <c r="Q32" s="191">
        <v>0</v>
      </c>
    </row>
    <row r="33" spans="1:17">
      <c r="A33" s="170" t="s">
        <v>621</v>
      </c>
      <c r="B33" s="190">
        <f t="shared" si="1"/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1">
        <v>0</v>
      </c>
      <c r="L33" s="192">
        <v>0</v>
      </c>
      <c r="M33" s="191">
        <v>0</v>
      </c>
      <c r="N33" s="192">
        <v>0</v>
      </c>
      <c r="O33" s="191">
        <v>0</v>
      </c>
      <c r="P33" s="191">
        <v>0</v>
      </c>
      <c r="Q33" s="191">
        <v>0</v>
      </c>
    </row>
    <row r="34" spans="1:17">
      <c r="A34" s="193" t="s">
        <v>622</v>
      </c>
      <c r="B34" s="190">
        <f t="shared" si="1"/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  <c r="H34" s="191">
        <v>0</v>
      </c>
      <c r="I34" s="191">
        <v>0</v>
      </c>
      <c r="J34" s="191">
        <v>0</v>
      </c>
      <c r="K34" s="191">
        <v>0</v>
      </c>
      <c r="L34" s="192">
        <v>0</v>
      </c>
      <c r="M34" s="191">
        <v>0</v>
      </c>
      <c r="N34" s="192">
        <v>0</v>
      </c>
      <c r="O34" s="191">
        <v>0</v>
      </c>
      <c r="P34" s="191">
        <v>0</v>
      </c>
      <c r="Q34" s="191">
        <v>0</v>
      </c>
    </row>
    <row r="35" spans="1:17">
      <c r="A35" s="194" t="s">
        <v>281</v>
      </c>
      <c r="B35" s="190">
        <f t="shared" si="1"/>
        <v>368</v>
      </c>
      <c r="C35" s="191">
        <v>15</v>
      </c>
      <c r="D35" s="191">
        <v>16</v>
      </c>
      <c r="E35" s="191">
        <v>134</v>
      </c>
      <c r="F35" s="191">
        <v>12</v>
      </c>
      <c r="G35" s="191">
        <v>14</v>
      </c>
      <c r="H35" s="191">
        <v>6</v>
      </c>
      <c r="I35" s="191">
        <v>19</v>
      </c>
      <c r="J35" s="191">
        <v>12</v>
      </c>
      <c r="K35" s="191">
        <v>8</v>
      </c>
      <c r="L35" s="192">
        <v>2</v>
      </c>
      <c r="M35" s="191">
        <v>61</v>
      </c>
      <c r="N35" s="192">
        <v>3</v>
      </c>
      <c r="O35" s="191">
        <v>16</v>
      </c>
      <c r="P35" s="191">
        <v>16</v>
      </c>
      <c r="Q35" s="191">
        <v>34</v>
      </c>
    </row>
    <row r="36" spans="1:17">
      <c r="A36" s="193" t="s">
        <v>282</v>
      </c>
      <c r="B36" s="190">
        <f t="shared" si="1"/>
        <v>6421</v>
      </c>
      <c r="C36" s="191">
        <v>740</v>
      </c>
      <c r="D36" s="191">
        <v>510</v>
      </c>
      <c r="E36" s="191">
        <v>700</v>
      </c>
      <c r="F36" s="191">
        <v>423</v>
      </c>
      <c r="G36" s="191">
        <v>304</v>
      </c>
      <c r="H36" s="191">
        <v>157</v>
      </c>
      <c r="I36" s="191">
        <v>563</v>
      </c>
      <c r="J36" s="191">
        <v>417</v>
      </c>
      <c r="K36" s="191">
        <v>293</v>
      </c>
      <c r="L36" s="192">
        <v>385</v>
      </c>
      <c r="M36" s="191">
        <v>521</v>
      </c>
      <c r="N36" s="192">
        <v>227</v>
      </c>
      <c r="O36" s="191">
        <v>322</v>
      </c>
      <c r="P36" s="191">
        <v>417</v>
      </c>
      <c r="Q36" s="191">
        <v>442</v>
      </c>
    </row>
    <row r="37" spans="1:17">
      <c r="A37" s="194" t="s">
        <v>283</v>
      </c>
      <c r="B37" s="190">
        <f t="shared" si="1"/>
        <v>391</v>
      </c>
      <c r="C37" s="191">
        <v>51</v>
      </c>
      <c r="D37" s="191">
        <v>43</v>
      </c>
      <c r="E37" s="191">
        <v>20</v>
      </c>
      <c r="F37" s="191">
        <v>136</v>
      </c>
      <c r="G37" s="191">
        <v>8</v>
      </c>
      <c r="H37" s="191">
        <v>12</v>
      </c>
      <c r="I37" s="191">
        <v>29</v>
      </c>
      <c r="J37" s="191">
        <v>44</v>
      </c>
      <c r="K37" s="191">
        <v>4</v>
      </c>
      <c r="L37" s="192">
        <v>7</v>
      </c>
      <c r="M37" s="191">
        <v>3</v>
      </c>
      <c r="N37" s="192">
        <v>14</v>
      </c>
      <c r="O37" s="191">
        <v>6</v>
      </c>
      <c r="P37" s="191">
        <v>2</v>
      </c>
      <c r="Q37" s="191">
        <v>12</v>
      </c>
    </row>
    <row r="38" spans="1:17">
      <c r="A38" s="195" t="s">
        <v>284</v>
      </c>
      <c r="B38" s="190">
        <f t="shared" si="1"/>
        <v>4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1</v>
      </c>
      <c r="L38" s="192">
        <v>0</v>
      </c>
      <c r="M38" s="191">
        <v>2</v>
      </c>
      <c r="N38" s="192">
        <v>0</v>
      </c>
      <c r="O38" s="191">
        <v>1</v>
      </c>
      <c r="P38" s="191">
        <v>0</v>
      </c>
      <c r="Q38" s="191">
        <v>0</v>
      </c>
    </row>
    <row r="39" spans="1:17">
      <c r="A39" s="194" t="s">
        <v>285</v>
      </c>
      <c r="B39" s="190">
        <f t="shared" si="1"/>
        <v>499</v>
      </c>
      <c r="C39" s="191">
        <v>85</v>
      </c>
      <c r="D39" s="191">
        <v>82</v>
      </c>
      <c r="E39" s="191">
        <v>7</v>
      </c>
      <c r="F39" s="191">
        <v>26</v>
      </c>
      <c r="G39" s="191">
        <v>28</v>
      </c>
      <c r="H39" s="191">
        <v>16</v>
      </c>
      <c r="I39" s="191">
        <v>69</v>
      </c>
      <c r="J39" s="191">
        <v>42</v>
      </c>
      <c r="K39" s="191">
        <v>19</v>
      </c>
      <c r="L39" s="192">
        <v>31</v>
      </c>
      <c r="M39" s="191">
        <v>20</v>
      </c>
      <c r="N39" s="192">
        <v>59</v>
      </c>
      <c r="O39" s="191">
        <v>11</v>
      </c>
      <c r="P39" s="191">
        <v>2</v>
      </c>
      <c r="Q39" s="191">
        <v>2</v>
      </c>
    </row>
    <row r="40" spans="1:17">
      <c r="A40" s="194" t="s">
        <v>286</v>
      </c>
      <c r="B40" s="190">
        <f t="shared" si="1"/>
        <v>1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  <c r="H40" s="191">
        <v>0</v>
      </c>
      <c r="I40" s="191">
        <v>1</v>
      </c>
      <c r="J40" s="191">
        <v>0</v>
      </c>
      <c r="K40" s="191">
        <v>0</v>
      </c>
      <c r="L40" s="192">
        <v>0</v>
      </c>
      <c r="M40" s="191">
        <v>0</v>
      </c>
      <c r="N40" s="192">
        <v>0</v>
      </c>
      <c r="O40" s="191">
        <v>0</v>
      </c>
      <c r="P40" s="191">
        <v>0</v>
      </c>
      <c r="Q40" s="191">
        <v>0</v>
      </c>
    </row>
    <row r="41" spans="1:17">
      <c r="A41" s="194" t="s">
        <v>287</v>
      </c>
      <c r="B41" s="190">
        <f t="shared" si="1"/>
        <v>18</v>
      </c>
      <c r="C41" s="191">
        <v>5</v>
      </c>
      <c r="D41" s="191">
        <v>2</v>
      </c>
      <c r="E41" s="191">
        <v>0</v>
      </c>
      <c r="F41" s="191">
        <v>0</v>
      </c>
      <c r="G41" s="191">
        <v>0</v>
      </c>
      <c r="H41" s="191">
        <v>0</v>
      </c>
      <c r="I41" s="191">
        <v>4</v>
      </c>
      <c r="J41" s="191">
        <v>1</v>
      </c>
      <c r="K41" s="191">
        <v>1</v>
      </c>
      <c r="L41" s="192">
        <v>0</v>
      </c>
      <c r="M41" s="191">
        <v>0</v>
      </c>
      <c r="N41" s="192">
        <v>0</v>
      </c>
      <c r="O41" s="191">
        <v>0</v>
      </c>
      <c r="P41" s="191">
        <v>3</v>
      </c>
      <c r="Q41" s="191">
        <v>2</v>
      </c>
    </row>
    <row r="42" spans="1:17">
      <c r="A42" s="194" t="s">
        <v>288</v>
      </c>
      <c r="B42" s="190">
        <f t="shared" si="1"/>
        <v>11</v>
      </c>
      <c r="C42" s="191">
        <v>2</v>
      </c>
      <c r="D42" s="191">
        <v>0</v>
      </c>
      <c r="E42" s="191">
        <v>1</v>
      </c>
      <c r="F42" s="191">
        <v>0</v>
      </c>
      <c r="G42" s="191">
        <v>0</v>
      </c>
      <c r="H42" s="191">
        <v>0</v>
      </c>
      <c r="I42" s="191">
        <v>0</v>
      </c>
      <c r="J42" s="191">
        <v>3</v>
      </c>
      <c r="K42" s="191">
        <v>1</v>
      </c>
      <c r="L42" s="192">
        <v>0</v>
      </c>
      <c r="M42" s="191">
        <v>0</v>
      </c>
      <c r="N42" s="192">
        <v>0</v>
      </c>
      <c r="O42" s="191">
        <v>0</v>
      </c>
      <c r="P42" s="191">
        <v>3</v>
      </c>
      <c r="Q42" s="191">
        <v>1</v>
      </c>
    </row>
    <row r="43" spans="1:17">
      <c r="A43" s="194" t="s">
        <v>289</v>
      </c>
      <c r="B43" s="190">
        <f t="shared" si="1"/>
        <v>119</v>
      </c>
      <c r="C43" s="191">
        <v>52</v>
      </c>
      <c r="D43" s="191">
        <v>3</v>
      </c>
      <c r="E43" s="191">
        <v>1</v>
      </c>
      <c r="F43" s="191">
        <v>5</v>
      </c>
      <c r="G43" s="191">
        <v>7</v>
      </c>
      <c r="H43" s="191">
        <v>4</v>
      </c>
      <c r="I43" s="191">
        <v>4</v>
      </c>
      <c r="J43" s="191">
        <v>20</v>
      </c>
      <c r="K43" s="191">
        <v>1</v>
      </c>
      <c r="L43" s="192">
        <v>7</v>
      </c>
      <c r="M43" s="191">
        <v>0</v>
      </c>
      <c r="N43" s="192">
        <v>0</v>
      </c>
      <c r="O43" s="191">
        <v>0</v>
      </c>
      <c r="P43" s="191">
        <v>0</v>
      </c>
      <c r="Q43" s="191">
        <v>15</v>
      </c>
    </row>
    <row r="44" spans="1:17">
      <c r="A44" s="195" t="s">
        <v>623</v>
      </c>
      <c r="B44" s="190">
        <f t="shared" si="1"/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2">
        <v>0</v>
      </c>
      <c r="M44" s="191">
        <v>0</v>
      </c>
      <c r="N44" s="192">
        <v>0</v>
      </c>
      <c r="O44" s="191">
        <v>0</v>
      </c>
      <c r="P44" s="191">
        <v>0</v>
      </c>
      <c r="Q44" s="191">
        <v>0</v>
      </c>
    </row>
    <row r="45" spans="1:17">
      <c r="A45" s="195" t="s">
        <v>290</v>
      </c>
      <c r="B45" s="190">
        <f t="shared" si="1"/>
        <v>11</v>
      </c>
      <c r="C45" s="191">
        <v>2</v>
      </c>
      <c r="D45" s="191">
        <v>0</v>
      </c>
      <c r="E45" s="191">
        <v>0</v>
      </c>
      <c r="F45" s="191">
        <v>0</v>
      </c>
      <c r="G45" s="191">
        <v>0</v>
      </c>
      <c r="H45" s="191">
        <v>2</v>
      </c>
      <c r="I45" s="191">
        <v>1</v>
      </c>
      <c r="J45" s="191">
        <v>0</v>
      </c>
      <c r="K45" s="191">
        <v>0</v>
      </c>
      <c r="L45" s="192">
        <v>6</v>
      </c>
      <c r="M45" s="191">
        <v>0</v>
      </c>
      <c r="N45" s="192">
        <v>0</v>
      </c>
      <c r="O45" s="191">
        <v>0</v>
      </c>
      <c r="P45" s="191">
        <v>0</v>
      </c>
      <c r="Q45" s="191">
        <v>0</v>
      </c>
    </row>
    <row r="46" spans="1:17">
      <c r="A46" s="194" t="s">
        <v>291</v>
      </c>
      <c r="B46" s="190">
        <f t="shared" si="1"/>
        <v>520</v>
      </c>
      <c r="C46" s="191">
        <v>72</v>
      </c>
      <c r="D46" s="191">
        <v>19</v>
      </c>
      <c r="E46" s="191">
        <v>43</v>
      </c>
      <c r="F46" s="191">
        <v>51</v>
      </c>
      <c r="G46" s="191">
        <v>38</v>
      </c>
      <c r="H46" s="191">
        <v>24</v>
      </c>
      <c r="I46" s="191">
        <v>45</v>
      </c>
      <c r="J46" s="191">
        <v>24</v>
      </c>
      <c r="K46" s="191">
        <v>20</v>
      </c>
      <c r="L46" s="192">
        <v>16</v>
      </c>
      <c r="M46" s="191">
        <v>52</v>
      </c>
      <c r="N46" s="192">
        <v>22</v>
      </c>
      <c r="O46" s="191">
        <v>49</v>
      </c>
      <c r="P46" s="191">
        <v>20</v>
      </c>
      <c r="Q46" s="191">
        <v>25</v>
      </c>
    </row>
    <row r="47" spans="1:17">
      <c r="A47" s="194" t="s">
        <v>292</v>
      </c>
      <c r="B47" s="190">
        <f t="shared" si="1"/>
        <v>2521</v>
      </c>
      <c r="C47" s="191">
        <v>229</v>
      </c>
      <c r="D47" s="191">
        <v>178</v>
      </c>
      <c r="E47" s="191">
        <v>576</v>
      </c>
      <c r="F47" s="191">
        <v>103</v>
      </c>
      <c r="G47" s="191">
        <v>87</v>
      </c>
      <c r="H47" s="191">
        <v>47</v>
      </c>
      <c r="I47" s="191">
        <v>183</v>
      </c>
      <c r="J47" s="191">
        <v>169</v>
      </c>
      <c r="K47" s="191">
        <v>132</v>
      </c>
      <c r="L47" s="192">
        <v>48</v>
      </c>
      <c r="M47" s="191">
        <v>190</v>
      </c>
      <c r="N47" s="192">
        <v>57</v>
      </c>
      <c r="O47" s="191">
        <v>78</v>
      </c>
      <c r="P47" s="191">
        <v>134</v>
      </c>
      <c r="Q47" s="191">
        <v>310</v>
      </c>
    </row>
    <row r="48" spans="1:17">
      <c r="A48" s="194" t="s">
        <v>293</v>
      </c>
      <c r="B48" s="190">
        <f t="shared" si="1"/>
        <v>1738</v>
      </c>
      <c r="C48" s="191">
        <v>139</v>
      </c>
      <c r="D48" s="191">
        <v>158</v>
      </c>
      <c r="E48" s="191">
        <v>249</v>
      </c>
      <c r="F48" s="191">
        <v>60</v>
      </c>
      <c r="G48" s="191">
        <v>103</v>
      </c>
      <c r="H48" s="191">
        <v>31</v>
      </c>
      <c r="I48" s="191">
        <v>194</v>
      </c>
      <c r="J48" s="191">
        <v>69</v>
      </c>
      <c r="K48" s="191">
        <v>48</v>
      </c>
      <c r="L48" s="192">
        <v>156</v>
      </c>
      <c r="M48" s="191">
        <v>189</v>
      </c>
      <c r="N48" s="192">
        <v>96</v>
      </c>
      <c r="O48" s="191">
        <v>90</v>
      </c>
      <c r="P48" s="191">
        <v>22</v>
      </c>
      <c r="Q48" s="191">
        <v>134</v>
      </c>
    </row>
    <row r="49" spans="1:17">
      <c r="A49" s="195" t="s">
        <v>624</v>
      </c>
      <c r="B49" s="190">
        <f t="shared" si="1"/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2">
        <v>0</v>
      </c>
      <c r="M49" s="191">
        <v>0</v>
      </c>
      <c r="N49" s="192">
        <v>0</v>
      </c>
      <c r="O49" s="191">
        <v>0</v>
      </c>
      <c r="P49" s="191">
        <v>0</v>
      </c>
      <c r="Q49" s="191">
        <v>0</v>
      </c>
    </row>
    <row r="50" spans="1:17">
      <c r="A50" s="194" t="s">
        <v>294</v>
      </c>
      <c r="B50" s="190">
        <f t="shared" si="1"/>
        <v>323</v>
      </c>
      <c r="C50" s="191">
        <v>67</v>
      </c>
      <c r="D50" s="191">
        <v>35</v>
      </c>
      <c r="E50" s="191">
        <v>34</v>
      </c>
      <c r="F50" s="191">
        <v>32</v>
      </c>
      <c r="G50" s="191">
        <v>9</v>
      </c>
      <c r="H50" s="191">
        <v>6</v>
      </c>
      <c r="I50" s="191">
        <v>8</v>
      </c>
      <c r="J50" s="191">
        <v>8</v>
      </c>
      <c r="K50" s="191">
        <v>8</v>
      </c>
      <c r="L50" s="192">
        <v>7</v>
      </c>
      <c r="M50" s="191">
        <v>17</v>
      </c>
      <c r="N50" s="192">
        <v>7</v>
      </c>
      <c r="O50" s="191">
        <v>82</v>
      </c>
      <c r="P50" s="191">
        <v>0</v>
      </c>
      <c r="Q50" s="191">
        <v>3</v>
      </c>
    </row>
    <row r="51" spans="1:17">
      <c r="A51" s="194" t="s">
        <v>295</v>
      </c>
      <c r="B51" s="190">
        <f t="shared" si="1"/>
        <v>5665</v>
      </c>
      <c r="C51" s="191">
        <v>1164</v>
      </c>
      <c r="D51" s="191">
        <v>304</v>
      </c>
      <c r="E51" s="191">
        <v>423</v>
      </c>
      <c r="F51" s="191">
        <v>333</v>
      </c>
      <c r="G51" s="191">
        <v>250</v>
      </c>
      <c r="H51" s="191">
        <v>278</v>
      </c>
      <c r="I51" s="191">
        <v>380</v>
      </c>
      <c r="J51" s="191">
        <v>442</v>
      </c>
      <c r="K51" s="191">
        <v>364</v>
      </c>
      <c r="L51" s="192">
        <v>259</v>
      </c>
      <c r="M51" s="191">
        <v>565</v>
      </c>
      <c r="N51" s="192">
        <v>124</v>
      </c>
      <c r="O51" s="191">
        <v>154</v>
      </c>
      <c r="P51" s="191">
        <v>305</v>
      </c>
      <c r="Q51" s="191">
        <v>320</v>
      </c>
    </row>
    <row r="52" spans="1:17">
      <c r="A52" s="195" t="s">
        <v>296</v>
      </c>
      <c r="B52" s="190">
        <f t="shared" si="1"/>
        <v>12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  <c r="H52" s="191">
        <v>1</v>
      </c>
      <c r="I52" s="191">
        <v>0</v>
      </c>
      <c r="J52" s="191">
        <v>0</v>
      </c>
      <c r="K52" s="191">
        <v>4</v>
      </c>
      <c r="L52" s="192">
        <v>1</v>
      </c>
      <c r="M52" s="191">
        <v>0</v>
      </c>
      <c r="N52" s="192">
        <v>0</v>
      </c>
      <c r="O52" s="191">
        <v>6</v>
      </c>
      <c r="P52" s="191">
        <v>0</v>
      </c>
      <c r="Q52" s="191">
        <v>0</v>
      </c>
    </row>
    <row r="53" spans="1:17">
      <c r="A53" s="195" t="s">
        <v>297</v>
      </c>
      <c r="B53" s="190">
        <f t="shared" si="1"/>
        <v>8</v>
      </c>
      <c r="C53" s="191">
        <v>0</v>
      </c>
      <c r="D53" s="191">
        <v>0</v>
      </c>
      <c r="E53" s="191">
        <v>0</v>
      </c>
      <c r="F53" s="191">
        <v>0</v>
      </c>
      <c r="G53" s="191">
        <v>1</v>
      </c>
      <c r="H53" s="191">
        <v>0</v>
      </c>
      <c r="I53" s="191">
        <v>0</v>
      </c>
      <c r="J53" s="191">
        <v>4</v>
      </c>
      <c r="K53" s="191">
        <v>1</v>
      </c>
      <c r="L53" s="192">
        <v>0</v>
      </c>
      <c r="M53" s="191">
        <v>0</v>
      </c>
      <c r="N53" s="192">
        <v>0</v>
      </c>
      <c r="O53" s="191">
        <v>0</v>
      </c>
      <c r="P53" s="191">
        <v>0</v>
      </c>
      <c r="Q53" s="191">
        <v>2</v>
      </c>
    </row>
    <row r="54" spans="1:17">
      <c r="A54" s="195" t="s">
        <v>298</v>
      </c>
      <c r="B54" s="190">
        <f t="shared" si="1"/>
        <v>12</v>
      </c>
      <c r="C54" s="191">
        <v>0</v>
      </c>
      <c r="D54" s="191">
        <v>0</v>
      </c>
      <c r="E54" s="191">
        <v>0</v>
      </c>
      <c r="F54" s="191">
        <v>0</v>
      </c>
      <c r="G54" s="191">
        <v>5</v>
      </c>
      <c r="H54" s="191">
        <v>4</v>
      </c>
      <c r="I54" s="191">
        <v>1</v>
      </c>
      <c r="J54" s="191">
        <v>0</v>
      </c>
      <c r="K54" s="191">
        <v>1</v>
      </c>
      <c r="L54" s="192">
        <v>0</v>
      </c>
      <c r="M54" s="191">
        <v>0</v>
      </c>
      <c r="N54" s="192">
        <v>0</v>
      </c>
      <c r="O54" s="191">
        <v>0</v>
      </c>
      <c r="P54" s="191">
        <v>0</v>
      </c>
      <c r="Q54" s="191">
        <v>1</v>
      </c>
    </row>
    <row r="55" spans="1:17">
      <c r="A55" s="196" t="s">
        <v>299</v>
      </c>
      <c r="B55" s="190">
        <f t="shared" si="1"/>
        <v>2</v>
      </c>
      <c r="C55" s="191">
        <v>1</v>
      </c>
      <c r="D55" s="191">
        <v>0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v>0</v>
      </c>
      <c r="L55" s="192">
        <v>0</v>
      </c>
      <c r="M55" s="191">
        <v>0</v>
      </c>
      <c r="N55" s="192">
        <v>0</v>
      </c>
      <c r="O55" s="191">
        <v>1</v>
      </c>
      <c r="P55" s="191">
        <v>0</v>
      </c>
      <c r="Q55" s="191">
        <v>0</v>
      </c>
    </row>
    <row r="56" spans="1:17">
      <c r="A56" s="194" t="s">
        <v>300</v>
      </c>
      <c r="B56" s="190">
        <f t="shared" si="1"/>
        <v>33</v>
      </c>
      <c r="C56" s="191">
        <v>7</v>
      </c>
      <c r="D56" s="191">
        <v>3</v>
      </c>
      <c r="E56" s="191">
        <v>13</v>
      </c>
      <c r="F56" s="191">
        <v>0</v>
      </c>
      <c r="G56" s="191">
        <v>2</v>
      </c>
      <c r="H56" s="191">
        <v>1</v>
      </c>
      <c r="I56" s="191">
        <v>0</v>
      </c>
      <c r="J56" s="191">
        <v>0</v>
      </c>
      <c r="K56" s="191">
        <v>1</v>
      </c>
      <c r="L56" s="192">
        <v>0</v>
      </c>
      <c r="M56" s="191">
        <v>1</v>
      </c>
      <c r="N56" s="192">
        <v>0</v>
      </c>
      <c r="O56" s="191">
        <v>3</v>
      </c>
      <c r="P56" s="191">
        <v>1</v>
      </c>
      <c r="Q56" s="191">
        <v>1</v>
      </c>
    </row>
    <row r="57" spans="1:17">
      <c r="A57" s="170" t="s">
        <v>625</v>
      </c>
      <c r="B57" s="190">
        <f t="shared" si="1"/>
        <v>0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2">
        <v>0</v>
      </c>
      <c r="M57" s="191">
        <v>0</v>
      </c>
      <c r="N57" s="192">
        <v>0</v>
      </c>
      <c r="O57" s="191">
        <v>0</v>
      </c>
      <c r="P57" s="191">
        <v>0</v>
      </c>
      <c r="Q57" s="191">
        <v>0</v>
      </c>
    </row>
    <row r="58" spans="1:17">
      <c r="A58" s="170" t="s">
        <v>301</v>
      </c>
      <c r="B58" s="190">
        <f t="shared" si="1"/>
        <v>1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  <c r="H58" s="191">
        <v>0</v>
      </c>
      <c r="I58" s="191">
        <v>1</v>
      </c>
      <c r="J58" s="191">
        <v>0</v>
      </c>
      <c r="K58" s="191">
        <v>0</v>
      </c>
      <c r="L58" s="192">
        <v>0</v>
      </c>
      <c r="M58" s="191">
        <v>0</v>
      </c>
      <c r="N58" s="192">
        <v>0</v>
      </c>
      <c r="O58" s="191">
        <v>0</v>
      </c>
      <c r="P58" s="191">
        <v>0</v>
      </c>
      <c r="Q58" s="191">
        <v>0</v>
      </c>
    </row>
    <row r="59" spans="1:17">
      <c r="A59" s="170" t="s">
        <v>302</v>
      </c>
      <c r="B59" s="190">
        <f t="shared" si="1"/>
        <v>1</v>
      </c>
      <c r="C59" s="191">
        <v>1</v>
      </c>
      <c r="D59" s="191">
        <v>0</v>
      </c>
      <c r="E59" s="191">
        <v>0</v>
      </c>
      <c r="F59" s="191">
        <v>0</v>
      </c>
      <c r="G59" s="191">
        <v>0</v>
      </c>
      <c r="H59" s="191">
        <v>0</v>
      </c>
      <c r="I59" s="191">
        <v>0</v>
      </c>
      <c r="J59" s="191">
        <v>0</v>
      </c>
      <c r="K59" s="191">
        <v>0</v>
      </c>
      <c r="L59" s="192">
        <v>0</v>
      </c>
      <c r="M59" s="191">
        <v>0</v>
      </c>
      <c r="N59" s="192">
        <v>0</v>
      </c>
      <c r="O59" s="191">
        <v>0</v>
      </c>
      <c r="P59" s="191">
        <v>0</v>
      </c>
      <c r="Q59" s="191">
        <v>0</v>
      </c>
    </row>
    <row r="60" spans="1:17">
      <c r="A60" s="194" t="s">
        <v>303</v>
      </c>
      <c r="B60" s="190">
        <f t="shared" si="1"/>
        <v>15</v>
      </c>
      <c r="C60" s="191">
        <v>4</v>
      </c>
      <c r="D60" s="191">
        <v>0</v>
      </c>
      <c r="E60" s="191">
        <v>0</v>
      </c>
      <c r="F60" s="191">
        <v>3</v>
      </c>
      <c r="G60" s="191">
        <v>0</v>
      </c>
      <c r="H60" s="191">
        <v>2</v>
      </c>
      <c r="I60" s="191">
        <v>1</v>
      </c>
      <c r="J60" s="191">
        <v>1</v>
      </c>
      <c r="K60" s="191">
        <v>1</v>
      </c>
      <c r="L60" s="192">
        <v>1</v>
      </c>
      <c r="M60" s="191">
        <v>0</v>
      </c>
      <c r="N60" s="192">
        <v>0</v>
      </c>
      <c r="O60" s="191">
        <v>0</v>
      </c>
      <c r="P60" s="191">
        <v>0</v>
      </c>
      <c r="Q60" s="191">
        <v>2</v>
      </c>
    </row>
    <row r="61" spans="1:17">
      <c r="A61" s="195" t="s">
        <v>304</v>
      </c>
      <c r="B61" s="190">
        <f t="shared" si="1"/>
        <v>13</v>
      </c>
      <c r="C61" s="191">
        <v>1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1</v>
      </c>
      <c r="J61" s="191">
        <v>2</v>
      </c>
      <c r="K61" s="191">
        <v>0</v>
      </c>
      <c r="L61" s="192">
        <v>0</v>
      </c>
      <c r="M61" s="191">
        <v>1</v>
      </c>
      <c r="N61" s="192">
        <v>2</v>
      </c>
      <c r="O61" s="191">
        <v>1</v>
      </c>
      <c r="P61" s="191">
        <v>1</v>
      </c>
      <c r="Q61" s="191">
        <v>4</v>
      </c>
    </row>
    <row r="62" spans="1:17">
      <c r="A62" s="194" t="s">
        <v>305</v>
      </c>
      <c r="B62" s="190">
        <f t="shared" si="1"/>
        <v>12</v>
      </c>
      <c r="C62" s="191">
        <v>3</v>
      </c>
      <c r="D62" s="191">
        <v>1</v>
      </c>
      <c r="E62" s="191">
        <v>1</v>
      </c>
      <c r="F62" s="191">
        <v>1</v>
      </c>
      <c r="G62" s="191">
        <v>1</v>
      </c>
      <c r="H62" s="191">
        <v>0</v>
      </c>
      <c r="I62" s="191">
        <v>1</v>
      </c>
      <c r="J62" s="191">
        <v>0</v>
      </c>
      <c r="K62" s="191">
        <v>1</v>
      </c>
      <c r="L62" s="192">
        <v>2</v>
      </c>
      <c r="M62" s="191">
        <v>0</v>
      </c>
      <c r="N62" s="192">
        <v>1</v>
      </c>
      <c r="O62" s="191">
        <v>0</v>
      </c>
      <c r="P62" s="191">
        <v>0</v>
      </c>
      <c r="Q62" s="191">
        <v>0</v>
      </c>
    </row>
    <row r="63" spans="1:17">
      <c r="A63" s="170" t="s">
        <v>306</v>
      </c>
      <c r="B63" s="190">
        <f t="shared" si="1"/>
        <v>291</v>
      </c>
      <c r="C63" s="191">
        <v>79</v>
      </c>
      <c r="D63" s="191">
        <v>21</v>
      </c>
      <c r="E63" s="191">
        <v>19</v>
      </c>
      <c r="F63" s="191">
        <v>14</v>
      </c>
      <c r="G63" s="191">
        <v>15</v>
      </c>
      <c r="H63" s="191">
        <v>9</v>
      </c>
      <c r="I63" s="191">
        <v>29</v>
      </c>
      <c r="J63" s="191">
        <v>39</v>
      </c>
      <c r="K63" s="191">
        <v>16</v>
      </c>
      <c r="L63" s="192">
        <v>7</v>
      </c>
      <c r="M63" s="191">
        <v>17</v>
      </c>
      <c r="N63" s="192">
        <v>8</v>
      </c>
      <c r="O63" s="191">
        <v>8</v>
      </c>
      <c r="P63" s="191">
        <v>6</v>
      </c>
      <c r="Q63" s="191">
        <v>4</v>
      </c>
    </row>
    <row r="64" spans="1:17">
      <c r="A64" s="195" t="s">
        <v>626</v>
      </c>
      <c r="B64" s="190">
        <f t="shared" si="1"/>
        <v>0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2">
        <v>0</v>
      </c>
      <c r="M64" s="191">
        <v>0</v>
      </c>
      <c r="N64" s="192">
        <v>0</v>
      </c>
      <c r="O64" s="191">
        <v>0</v>
      </c>
      <c r="P64" s="191">
        <v>0</v>
      </c>
      <c r="Q64" s="191">
        <v>0</v>
      </c>
    </row>
    <row r="65" spans="1:17">
      <c r="A65" s="194" t="s">
        <v>307</v>
      </c>
      <c r="B65" s="190">
        <f t="shared" si="1"/>
        <v>142</v>
      </c>
      <c r="C65" s="191">
        <v>24</v>
      </c>
      <c r="D65" s="191">
        <v>26</v>
      </c>
      <c r="E65" s="191">
        <v>25</v>
      </c>
      <c r="F65" s="191">
        <v>10</v>
      </c>
      <c r="G65" s="191">
        <v>2</v>
      </c>
      <c r="H65" s="191">
        <v>4</v>
      </c>
      <c r="I65" s="191">
        <v>15</v>
      </c>
      <c r="J65" s="191">
        <v>11</v>
      </c>
      <c r="K65" s="191">
        <v>5</v>
      </c>
      <c r="L65" s="192">
        <v>0</v>
      </c>
      <c r="M65" s="191">
        <v>1</v>
      </c>
      <c r="N65" s="192">
        <v>4</v>
      </c>
      <c r="O65" s="191">
        <v>5</v>
      </c>
      <c r="P65" s="191">
        <v>8</v>
      </c>
      <c r="Q65" s="191">
        <v>2</v>
      </c>
    </row>
    <row r="66" spans="1:17">
      <c r="A66" s="194" t="s">
        <v>308</v>
      </c>
      <c r="B66" s="190">
        <f t="shared" si="1"/>
        <v>3</v>
      </c>
      <c r="C66" s="191">
        <v>2</v>
      </c>
      <c r="D66" s="191">
        <v>0</v>
      </c>
      <c r="E66" s="191">
        <v>0</v>
      </c>
      <c r="F66" s="191">
        <v>0</v>
      </c>
      <c r="G66" s="191">
        <v>0</v>
      </c>
      <c r="H66" s="191">
        <v>0</v>
      </c>
      <c r="I66" s="191">
        <v>0</v>
      </c>
      <c r="J66" s="191">
        <v>0</v>
      </c>
      <c r="K66" s="191">
        <v>1</v>
      </c>
      <c r="L66" s="192">
        <v>0</v>
      </c>
      <c r="M66" s="191">
        <v>0</v>
      </c>
      <c r="N66" s="192">
        <v>0</v>
      </c>
      <c r="O66" s="191">
        <v>0</v>
      </c>
      <c r="P66" s="191">
        <v>0</v>
      </c>
      <c r="Q66" s="191">
        <v>0</v>
      </c>
    </row>
    <row r="67" spans="1:17">
      <c r="A67" s="194" t="s">
        <v>309</v>
      </c>
      <c r="B67" s="190">
        <f t="shared" si="1"/>
        <v>14</v>
      </c>
      <c r="C67" s="191">
        <v>2</v>
      </c>
      <c r="D67" s="191">
        <v>1</v>
      </c>
      <c r="E67" s="191">
        <v>1</v>
      </c>
      <c r="F67" s="191">
        <v>0</v>
      </c>
      <c r="G67" s="191">
        <v>2</v>
      </c>
      <c r="H67" s="191">
        <v>1</v>
      </c>
      <c r="I67" s="191">
        <v>0</v>
      </c>
      <c r="J67" s="191">
        <v>0</v>
      </c>
      <c r="K67" s="191">
        <v>2</v>
      </c>
      <c r="L67" s="192">
        <v>0</v>
      </c>
      <c r="M67" s="191">
        <v>1</v>
      </c>
      <c r="N67" s="192">
        <v>0</v>
      </c>
      <c r="O67" s="191">
        <v>2</v>
      </c>
      <c r="P67" s="191">
        <v>2</v>
      </c>
      <c r="Q67" s="191">
        <v>0</v>
      </c>
    </row>
    <row r="68" spans="1:17">
      <c r="A68" s="194" t="s">
        <v>310</v>
      </c>
      <c r="B68" s="190">
        <f t="shared" si="1"/>
        <v>28</v>
      </c>
      <c r="C68" s="191">
        <v>0</v>
      </c>
      <c r="D68" s="191">
        <v>0</v>
      </c>
      <c r="E68" s="191">
        <v>0</v>
      </c>
      <c r="F68" s="191">
        <v>0</v>
      </c>
      <c r="G68" s="191">
        <v>2</v>
      </c>
      <c r="H68" s="191">
        <v>0</v>
      </c>
      <c r="I68" s="191">
        <v>5</v>
      </c>
      <c r="J68" s="191">
        <v>3</v>
      </c>
      <c r="K68" s="191">
        <v>7</v>
      </c>
      <c r="L68" s="192">
        <v>1</v>
      </c>
      <c r="M68" s="191">
        <v>4</v>
      </c>
      <c r="N68" s="192">
        <v>0</v>
      </c>
      <c r="O68" s="191">
        <v>6</v>
      </c>
      <c r="P68" s="191">
        <v>0</v>
      </c>
      <c r="Q68" s="191">
        <v>0</v>
      </c>
    </row>
    <row r="69" spans="1:17">
      <c r="A69" s="194" t="s">
        <v>311</v>
      </c>
      <c r="B69" s="190">
        <f t="shared" si="1"/>
        <v>30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  <c r="H69" s="191">
        <v>0</v>
      </c>
      <c r="I69" s="191">
        <v>29</v>
      </c>
      <c r="J69" s="191">
        <v>0</v>
      </c>
      <c r="K69" s="191">
        <v>0</v>
      </c>
      <c r="L69" s="192">
        <v>1</v>
      </c>
      <c r="M69" s="191">
        <v>0</v>
      </c>
      <c r="N69" s="192">
        <v>0</v>
      </c>
      <c r="O69" s="191">
        <v>0</v>
      </c>
      <c r="P69" s="191">
        <v>0</v>
      </c>
      <c r="Q69" s="191">
        <v>0</v>
      </c>
    </row>
    <row r="70" spans="1:17">
      <c r="A70" s="195" t="s">
        <v>312</v>
      </c>
      <c r="B70" s="190">
        <f t="shared" si="1"/>
        <v>20</v>
      </c>
      <c r="C70" s="191">
        <v>1</v>
      </c>
      <c r="D70" s="191">
        <v>0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1</v>
      </c>
      <c r="L70" s="192">
        <v>9</v>
      </c>
      <c r="M70" s="191">
        <v>1</v>
      </c>
      <c r="N70" s="192">
        <v>1</v>
      </c>
      <c r="O70" s="191">
        <v>3</v>
      </c>
      <c r="P70" s="191">
        <v>0</v>
      </c>
      <c r="Q70" s="191">
        <v>4</v>
      </c>
    </row>
    <row r="71" spans="1:17">
      <c r="A71" s="195" t="s">
        <v>627</v>
      </c>
      <c r="B71" s="190">
        <f t="shared" si="1"/>
        <v>0</v>
      </c>
      <c r="C71" s="191">
        <v>0</v>
      </c>
      <c r="D71" s="191">
        <v>0</v>
      </c>
      <c r="E71" s="191">
        <v>0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2">
        <v>0</v>
      </c>
      <c r="M71" s="191">
        <v>0</v>
      </c>
      <c r="N71" s="192">
        <v>0</v>
      </c>
      <c r="O71" s="191">
        <v>0</v>
      </c>
      <c r="P71" s="191">
        <v>0</v>
      </c>
      <c r="Q71" s="191">
        <v>0</v>
      </c>
    </row>
    <row r="72" spans="1:17">
      <c r="A72" s="197" t="s">
        <v>313</v>
      </c>
      <c r="B72" s="190">
        <f t="shared" si="1"/>
        <v>17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1</v>
      </c>
      <c r="K72" s="191">
        <v>5</v>
      </c>
      <c r="L72" s="192">
        <v>0</v>
      </c>
      <c r="M72" s="191">
        <v>0</v>
      </c>
      <c r="N72" s="192">
        <v>0</v>
      </c>
      <c r="O72" s="191">
        <v>3</v>
      </c>
      <c r="P72" s="191">
        <v>0</v>
      </c>
      <c r="Q72" s="191">
        <v>8</v>
      </c>
    </row>
    <row r="73" spans="1:17">
      <c r="A73" s="194" t="s">
        <v>314</v>
      </c>
      <c r="B73" s="190">
        <f t="shared" si="1"/>
        <v>40</v>
      </c>
      <c r="C73" s="191">
        <v>14</v>
      </c>
      <c r="D73" s="191">
        <v>2</v>
      </c>
      <c r="E73" s="191">
        <v>2</v>
      </c>
      <c r="F73" s="191">
        <v>5</v>
      </c>
      <c r="G73" s="191">
        <v>0</v>
      </c>
      <c r="H73" s="191">
        <v>0</v>
      </c>
      <c r="I73" s="191">
        <v>1</v>
      </c>
      <c r="J73" s="191">
        <v>0</v>
      </c>
      <c r="K73" s="191">
        <v>4</v>
      </c>
      <c r="L73" s="192">
        <v>3</v>
      </c>
      <c r="M73" s="191">
        <v>0</v>
      </c>
      <c r="N73" s="192">
        <v>0</v>
      </c>
      <c r="O73" s="191">
        <v>2</v>
      </c>
      <c r="P73" s="191">
        <v>4</v>
      </c>
      <c r="Q73" s="191">
        <v>3</v>
      </c>
    </row>
    <row r="74" spans="1:17">
      <c r="A74" s="170" t="s">
        <v>315</v>
      </c>
      <c r="B74" s="190">
        <f t="shared" si="1"/>
        <v>3163</v>
      </c>
      <c r="C74" s="191">
        <v>510</v>
      </c>
      <c r="D74" s="191">
        <v>242</v>
      </c>
      <c r="E74" s="191">
        <v>112</v>
      </c>
      <c r="F74" s="191">
        <v>213</v>
      </c>
      <c r="G74" s="191">
        <v>240</v>
      </c>
      <c r="H74" s="191">
        <v>212</v>
      </c>
      <c r="I74" s="191">
        <v>372</v>
      </c>
      <c r="J74" s="191">
        <v>233</v>
      </c>
      <c r="K74" s="191">
        <v>167</v>
      </c>
      <c r="L74" s="192">
        <v>150</v>
      </c>
      <c r="M74" s="191">
        <v>163</v>
      </c>
      <c r="N74" s="192">
        <v>172</v>
      </c>
      <c r="O74" s="191">
        <v>91</v>
      </c>
      <c r="P74" s="191">
        <v>99</v>
      </c>
      <c r="Q74" s="191">
        <v>187</v>
      </c>
    </row>
    <row r="75" spans="1:17">
      <c r="A75" s="194" t="s">
        <v>316</v>
      </c>
      <c r="B75" s="190">
        <f t="shared" si="1"/>
        <v>36</v>
      </c>
      <c r="C75" s="191">
        <v>0</v>
      </c>
      <c r="D75" s="191">
        <v>0</v>
      </c>
      <c r="E75" s="191">
        <v>0</v>
      </c>
      <c r="F75" s="191">
        <v>2</v>
      </c>
      <c r="G75" s="191">
        <v>0</v>
      </c>
      <c r="H75" s="191">
        <v>0</v>
      </c>
      <c r="I75" s="191">
        <v>0</v>
      </c>
      <c r="J75" s="191">
        <v>1</v>
      </c>
      <c r="K75" s="191">
        <v>0</v>
      </c>
      <c r="L75" s="192">
        <v>0</v>
      </c>
      <c r="M75" s="191">
        <v>0</v>
      </c>
      <c r="N75" s="192">
        <v>0</v>
      </c>
      <c r="O75" s="191">
        <v>0</v>
      </c>
      <c r="P75" s="191">
        <v>0</v>
      </c>
      <c r="Q75" s="191">
        <v>33</v>
      </c>
    </row>
    <row r="76" spans="1:17">
      <c r="A76" s="194" t="s">
        <v>628</v>
      </c>
      <c r="B76" s="190">
        <f t="shared" si="1"/>
        <v>0</v>
      </c>
      <c r="C76" s="191">
        <v>0</v>
      </c>
      <c r="D76" s="191">
        <v>0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2">
        <v>0</v>
      </c>
      <c r="M76" s="191">
        <v>0</v>
      </c>
      <c r="N76" s="192">
        <v>0</v>
      </c>
      <c r="O76" s="191">
        <v>0</v>
      </c>
      <c r="P76" s="191">
        <v>0</v>
      </c>
      <c r="Q76" s="191">
        <v>0</v>
      </c>
    </row>
    <row r="77" spans="1:17">
      <c r="A77" s="194" t="s">
        <v>317</v>
      </c>
      <c r="B77" s="190">
        <f t="shared" si="1"/>
        <v>14</v>
      </c>
      <c r="C77" s="191">
        <v>1</v>
      </c>
      <c r="D77" s="191">
        <v>0</v>
      </c>
      <c r="E77" s="191">
        <v>1</v>
      </c>
      <c r="F77" s="191">
        <v>1</v>
      </c>
      <c r="G77" s="191">
        <v>2</v>
      </c>
      <c r="H77" s="191">
        <v>0</v>
      </c>
      <c r="I77" s="191">
        <v>1</v>
      </c>
      <c r="J77" s="191">
        <v>4</v>
      </c>
      <c r="K77" s="191">
        <v>1</v>
      </c>
      <c r="L77" s="192">
        <v>1</v>
      </c>
      <c r="M77" s="191">
        <v>0</v>
      </c>
      <c r="N77" s="192">
        <v>0</v>
      </c>
      <c r="O77" s="191">
        <v>1</v>
      </c>
      <c r="P77" s="191">
        <v>1</v>
      </c>
      <c r="Q77" s="191">
        <v>0</v>
      </c>
    </row>
    <row r="78" spans="1:17">
      <c r="A78" s="194" t="s">
        <v>318</v>
      </c>
      <c r="B78" s="190">
        <f t="shared" si="1"/>
        <v>8</v>
      </c>
      <c r="C78" s="191">
        <v>2</v>
      </c>
      <c r="D78" s="191">
        <v>0</v>
      </c>
      <c r="E78" s="191">
        <v>0</v>
      </c>
      <c r="F78" s="191">
        <v>0</v>
      </c>
      <c r="G78" s="191">
        <v>1</v>
      </c>
      <c r="H78" s="191">
        <v>0</v>
      </c>
      <c r="I78" s="191">
        <v>2</v>
      </c>
      <c r="J78" s="191">
        <v>0</v>
      </c>
      <c r="K78" s="191">
        <v>0</v>
      </c>
      <c r="L78" s="192">
        <v>0</v>
      </c>
      <c r="M78" s="191">
        <v>0</v>
      </c>
      <c r="N78" s="192">
        <v>0</v>
      </c>
      <c r="O78" s="191">
        <v>3</v>
      </c>
      <c r="P78" s="191">
        <v>0</v>
      </c>
      <c r="Q78" s="191">
        <v>0</v>
      </c>
    </row>
    <row r="79" spans="1:17">
      <c r="A79" s="194" t="s">
        <v>319</v>
      </c>
      <c r="B79" s="190">
        <f t="shared" ref="B79:B142" si="2">SUM(C79:Q79)</f>
        <v>114</v>
      </c>
      <c r="C79" s="191">
        <v>34</v>
      </c>
      <c r="D79" s="191">
        <v>10</v>
      </c>
      <c r="E79" s="191">
        <v>0</v>
      </c>
      <c r="F79" s="191">
        <v>20</v>
      </c>
      <c r="G79" s="191">
        <v>3</v>
      </c>
      <c r="H79" s="191">
        <v>7</v>
      </c>
      <c r="I79" s="191">
        <v>12</v>
      </c>
      <c r="J79" s="191">
        <v>10</v>
      </c>
      <c r="K79" s="191">
        <v>1</v>
      </c>
      <c r="L79" s="192">
        <v>5</v>
      </c>
      <c r="M79" s="191">
        <v>0</v>
      </c>
      <c r="N79" s="192">
        <v>3</v>
      </c>
      <c r="O79" s="191">
        <v>1</v>
      </c>
      <c r="P79" s="191">
        <v>4</v>
      </c>
      <c r="Q79" s="191">
        <v>4</v>
      </c>
    </row>
    <row r="80" spans="1:17">
      <c r="A80" s="194" t="s">
        <v>629</v>
      </c>
      <c r="B80" s="190">
        <f t="shared" si="2"/>
        <v>0</v>
      </c>
      <c r="C80" s="191">
        <v>0</v>
      </c>
      <c r="D80" s="191">
        <v>0</v>
      </c>
      <c r="E80" s="191">
        <v>0</v>
      </c>
      <c r="F80" s="191">
        <v>0</v>
      </c>
      <c r="G80" s="191">
        <v>0</v>
      </c>
      <c r="H80" s="191">
        <v>0</v>
      </c>
      <c r="I80" s="191">
        <v>0</v>
      </c>
      <c r="J80" s="191">
        <v>0</v>
      </c>
      <c r="K80" s="191">
        <v>0</v>
      </c>
      <c r="L80" s="192">
        <v>0</v>
      </c>
      <c r="M80" s="191">
        <v>0</v>
      </c>
      <c r="N80" s="192">
        <v>0</v>
      </c>
      <c r="O80" s="191">
        <v>0</v>
      </c>
      <c r="P80" s="191">
        <v>0</v>
      </c>
      <c r="Q80" s="191">
        <v>0</v>
      </c>
    </row>
    <row r="81" spans="1:29">
      <c r="A81" s="194" t="s">
        <v>320</v>
      </c>
      <c r="B81" s="190">
        <f t="shared" si="2"/>
        <v>9</v>
      </c>
      <c r="C81" s="191">
        <v>1</v>
      </c>
      <c r="D81" s="191">
        <v>0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2</v>
      </c>
      <c r="L81" s="192">
        <v>0</v>
      </c>
      <c r="M81" s="191">
        <v>5</v>
      </c>
      <c r="N81" s="192">
        <v>0</v>
      </c>
      <c r="O81" s="191">
        <v>0</v>
      </c>
      <c r="P81" s="191">
        <v>0</v>
      </c>
      <c r="Q81" s="191">
        <v>1</v>
      </c>
    </row>
    <row r="82" spans="1:29">
      <c r="A82" s="195" t="s">
        <v>630</v>
      </c>
      <c r="B82" s="190">
        <f t="shared" si="2"/>
        <v>0</v>
      </c>
      <c r="C82" s="191">
        <v>0</v>
      </c>
      <c r="D82" s="191">
        <v>0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2">
        <v>0</v>
      </c>
      <c r="M82" s="191">
        <v>0</v>
      </c>
      <c r="N82" s="192">
        <v>0</v>
      </c>
      <c r="O82" s="191">
        <v>0</v>
      </c>
      <c r="P82" s="191">
        <v>0</v>
      </c>
      <c r="Q82" s="191">
        <v>0</v>
      </c>
    </row>
    <row r="83" spans="1:29">
      <c r="A83" s="195" t="s">
        <v>321</v>
      </c>
      <c r="B83" s="190">
        <f t="shared" si="2"/>
        <v>47</v>
      </c>
      <c r="C83" s="191">
        <v>2</v>
      </c>
      <c r="D83" s="191">
        <v>0</v>
      </c>
      <c r="E83" s="191">
        <v>17</v>
      </c>
      <c r="F83" s="191">
        <v>0</v>
      </c>
      <c r="G83" s="191">
        <v>2</v>
      </c>
      <c r="H83" s="191">
        <v>0</v>
      </c>
      <c r="I83" s="191">
        <v>2</v>
      </c>
      <c r="J83" s="191">
        <v>6</v>
      </c>
      <c r="K83" s="191">
        <v>6</v>
      </c>
      <c r="L83" s="192">
        <v>0</v>
      </c>
      <c r="M83" s="191">
        <v>3</v>
      </c>
      <c r="N83" s="192">
        <v>2</v>
      </c>
      <c r="O83" s="191">
        <v>7</v>
      </c>
      <c r="P83" s="191">
        <v>0</v>
      </c>
      <c r="Q83" s="191">
        <v>0</v>
      </c>
    </row>
    <row r="84" spans="1:29">
      <c r="A84" s="195" t="s">
        <v>322</v>
      </c>
      <c r="B84" s="190">
        <f t="shared" si="2"/>
        <v>1</v>
      </c>
      <c r="C84" s="191">
        <v>0</v>
      </c>
      <c r="D84" s="191">
        <v>1</v>
      </c>
      <c r="E84" s="191">
        <v>0</v>
      </c>
      <c r="F84" s="191">
        <v>0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2">
        <v>0</v>
      </c>
      <c r="M84" s="191">
        <v>0</v>
      </c>
      <c r="N84" s="192">
        <v>0</v>
      </c>
      <c r="O84" s="191">
        <v>0</v>
      </c>
      <c r="P84" s="191">
        <v>0</v>
      </c>
      <c r="Q84" s="191">
        <v>0</v>
      </c>
    </row>
    <row r="85" spans="1:29">
      <c r="A85" s="195" t="s">
        <v>631</v>
      </c>
      <c r="B85" s="190">
        <f t="shared" si="2"/>
        <v>0</v>
      </c>
      <c r="C85" s="191">
        <v>0</v>
      </c>
      <c r="D85" s="191">
        <v>0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2">
        <v>0</v>
      </c>
      <c r="M85" s="191">
        <v>0</v>
      </c>
      <c r="N85" s="192">
        <v>0</v>
      </c>
      <c r="O85" s="191">
        <v>0</v>
      </c>
      <c r="P85" s="191">
        <v>0</v>
      </c>
      <c r="Q85" s="191">
        <v>0</v>
      </c>
    </row>
    <row r="86" spans="1:29">
      <c r="A86" s="170" t="s">
        <v>323</v>
      </c>
      <c r="B86" s="190">
        <f t="shared" si="2"/>
        <v>60</v>
      </c>
      <c r="C86" s="191">
        <v>2</v>
      </c>
      <c r="D86" s="191">
        <v>0</v>
      </c>
      <c r="E86" s="191">
        <v>0</v>
      </c>
      <c r="F86" s="191">
        <v>4</v>
      </c>
      <c r="G86" s="191">
        <v>0</v>
      </c>
      <c r="H86" s="191">
        <v>0</v>
      </c>
      <c r="I86" s="191">
        <v>1</v>
      </c>
      <c r="J86" s="191">
        <v>0</v>
      </c>
      <c r="K86" s="191">
        <v>1</v>
      </c>
      <c r="L86" s="192">
        <v>1</v>
      </c>
      <c r="M86" s="191">
        <v>1</v>
      </c>
      <c r="N86" s="192">
        <v>28</v>
      </c>
      <c r="O86" s="191">
        <v>20</v>
      </c>
      <c r="P86" s="191">
        <v>2</v>
      </c>
      <c r="Q86" s="191">
        <v>0</v>
      </c>
    </row>
    <row r="87" spans="1:29">
      <c r="A87" s="194" t="s">
        <v>324</v>
      </c>
      <c r="B87" s="190">
        <f t="shared" si="2"/>
        <v>154</v>
      </c>
      <c r="C87" s="191">
        <v>13</v>
      </c>
      <c r="D87" s="191">
        <v>12</v>
      </c>
      <c r="E87" s="191">
        <v>7</v>
      </c>
      <c r="F87" s="191">
        <v>0</v>
      </c>
      <c r="G87" s="191">
        <v>4</v>
      </c>
      <c r="H87" s="191">
        <v>3</v>
      </c>
      <c r="I87" s="191">
        <v>28</v>
      </c>
      <c r="J87" s="191">
        <v>35</v>
      </c>
      <c r="K87" s="191">
        <v>21</v>
      </c>
      <c r="L87" s="192">
        <v>2</v>
      </c>
      <c r="M87" s="191">
        <v>6</v>
      </c>
      <c r="N87" s="192">
        <v>3</v>
      </c>
      <c r="O87" s="191">
        <v>7</v>
      </c>
      <c r="P87" s="191">
        <v>7</v>
      </c>
      <c r="Q87" s="191">
        <v>6</v>
      </c>
    </row>
    <row r="88" spans="1:29" s="198" customFormat="1">
      <c r="A88" s="195" t="s">
        <v>632</v>
      </c>
      <c r="B88" s="190">
        <f t="shared" si="2"/>
        <v>0</v>
      </c>
      <c r="C88" s="191">
        <v>0</v>
      </c>
      <c r="D88" s="191">
        <v>0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2">
        <v>0</v>
      </c>
      <c r="M88" s="191">
        <v>0</v>
      </c>
      <c r="N88" s="192">
        <v>0</v>
      </c>
      <c r="O88" s="191">
        <v>0</v>
      </c>
      <c r="P88" s="191">
        <v>0</v>
      </c>
      <c r="Q88" s="191">
        <v>0</v>
      </c>
      <c r="R88" s="170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</row>
    <row r="89" spans="1:29">
      <c r="A89" s="194" t="s">
        <v>325</v>
      </c>
      <c r="B89" s="190">
        <f t="shared" si="2"/>
        <v>106</v>
      </c>
      <c r="C89" s="191">
        <v>9</v>
      </c>
      <c r="D89" s="191">
        <v>15</v>
      </c>
      <c r="E89" s="191">
        <v>8</v>
      </c>
      <c r="F89" s="191">
        <v>6</v>
      </c>
      <c r="G89" s="191">
        <v>3</v>
      </c>
      <c r="H89" s="191">
        <v>1</v>
      </c>
      <c r="I89" s="191">
        <v>8</v>
      </c>
      <c r="J89" s="191">
        <v>5</v>
      </c>
      <c r="K89" s="191">
        <v>9</v>
      </c>
      <c r="L89" s="192">
        <v>3</v>
      </c>
      <c r="M89" s="191">
        <v>9</v>
      </c>
      <c r="N89" s="192">
        <v>8</v>
      </c>
      <c r="O89" s="191">
        <v>14</v>
      </c>
      <c r="P89" s="191">
        <v>1</v>
      </c>
      <c r="Q89" s="191">
        <v>7</v>
      </c>
      <c r="R89" s="199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</row>
    <row r="90" spans="1:29">
      <c r="A90" s="194" t="s">
        <v>326</v>
      </c>
      <c r="B90" s="190">
        <f t="shared" si="2"/>
        <v>4910</v>
      </c>
      <c r="C90" s="191">
        <v>418</v>
      </c>
      <c r="D90" s="191">
        <v>347</v>
      </c>
      <c r="E90" s="191">
        <v>425</v>
      </c>
      <c r="F90" s="191">
        <v>354</v>
      </c>
      <c r="G90" s="191">
        <v>278</v>
      </c>
      <c r="H90" s="191">
        <v>189</v>
      </c>
      <c r="I90" s="191">
        <v>637</v>
      </c>
      <c r="J90" s="191">
        <v>415</v>
      </c>
      <c r="K90" s="191">
        <v>223</v>
      </c>
      <c r="L90" s="192">
        <v>269</v>
      </c>
      <c r="M90" s="191">
        <v>375</v>
      </c>
      <c r="N90" s="192">
        <v>189</v>
      </c>
      <c r="O90" s="191">
        <v>265</v>
      </c>
      <c r="P90" s="191">
        <v>279</v>
      </c>
      <c r="Q90" s="191">
        <v>247</v>
      </c>
    </row>
    <row r="91" spans="1:29">
      <c r="A91" s="195" t="s">
        <v>327</v>
      </c>
      <c r="B91" s="190">
        <f t="shared" si="2"/>
        <v>12</v>
      </c>
      <c r="C91" s="191">
        <v>5</v>
      </c>
      <c r="D91" s="191">
        <v>0</v>
      </c>
      <c r="E91" s="191">
        <v>0</v>
      </c>
      <c r="F91" s="191">
        <v>0</v>
      </c>
      <c r="G91" s="191">
        <v>0</v>
      </c>
      <c r="H91" s="191">
        <v>0</v>
      </c>
      <c r="I91" s="191">
        <v>1</v>
      </c>
      <c r="J91" s="191">
        <v>0</v>
      </c>
      <c r="K91" s="191">
        <v>0</v>
      </c>
      <c r="L91" s="192">
        <v>0</v>
      </c>
      <c r="M91" s="191">
        <v>5</v>
      </c>
      <c r="N91" s="192">
        <v>0</v>
      </c>
      <c r="O91" s="191">
        <v>1</v>
      </c>
      <c r="P91" s="191">
        <v>0</v>
      </c>
      <c r="Q91" s="191">
        <v>0</v>
      </c>
    </row>
    <row r="92" spans="1:29">
      <c r="A92" s="195" t="s">
        <v>328</v>
      </c>
      <c r="B92" s="190">
        <f t="shared" si="2"/>
        <v>1</v>
      </c>
      <c r="C92" s="191">
        <v>0</v>
      </c>
      <c r="D92" s="191">
        <v>0</v>
      </c>
      <c r="E92" s="191">
        <v>0</v>
      </c>
      <c r="F92" s="191">
        <v>0</v>
      </c>
      <c r="G92" s="191">
        <v>0</v>
      </c>
      <c r="H92" s="191">
        <v>0</v>
      </c>
      <c r="I92" s="191">
        <v>0</v>
      </c>
      <c r="J92" s="191">
        <v>0</v>
      </c>
      <c r="K92" s="191">
        <v>0</v>
      </c>
      <c r="L92" s="192">
        <v>0</v>
      </c>
      <c r="M92" s="191">
        <v>0</v>
      </c>
      <c r="N92" s="192">
        <v>0</v>
      </c>
      <c r="O92" s="191">
        <v>0</v>
      </c>
      <c r="P92" s="191">
        <v>0</v>
      </c>
      <c r="Q92" s="191">
        <v>1</v>
      </c>
    </row>
    <row r="93" spans="1:29">
      <c r="A93" s="195" t="s">
        <v>329</v>
      </c>
      <c r="B93" s="190">
        <f t="shared" si="2"/>
        <v>11</v>
      </c>
      <c r="C93" s="191">
        <v>3</v>
      </c>
      <c r="D93" s="191">
        <v>0</v>
      </c>
      <c r="E93" s="191">
        <v>2</v>
      </c>
      <c r="F93" s="191">
        <v>1</v>
      </c>
      <c r="G93" s="191">
        <v>0</v>
      </c>
      <c r="H93" s="191">
        <v>0</v>
      </c>
      <c r="I93" s="191">
        <v>1</v>
      </c>
      <c r="J93" s="191">
        <v>1</v>
      </c>
      <c r="K93" s="191">
        <v>1</v>
      </c>
      <c r="L93" s="192">
        <v>0</v>
      </c>
      <c r="M93" s="191">
        <v>0</v>
      </c>
      <c r="N93" s="192">
        <v>1</v>
      </c>
      <c r="O93" s="191">
        <v>0</v>
      </c>
      <c r="P93" s="191">
        <v>1</v>
      </c>
      <c r="Q93" s="191">
        <v>0</v>
      </c>
    </row>
    <row r="94" spans="1:29">
      <c r="A94" s="194" t="s">
        <v>633</v>
      </c>
      <c r="B94" s="190">
        <f t="shared" si="2"/>
        <v>0</v>
      </c>
      <c r="C94" s="191">
        <v>0</v>
      </c>
      <c r="D94" s="191">
        <v>0</v>
      </c>
      <c r="E94" s="191">
        <v>0</v>
      </c>
      <c r="F94" s="191">
        <v>0</v>
      </c>
      <c r="G94" s="191">
        <v>0</v>
      </c>
      <c r="H94" s="191">
        <v>0</v>
      </c>
      <c r="I94" s="191">
        <v>0</v>
      </c>
      <c r="J94" s="191">
        <v>0</v>
      </c>
      <c r="K94" s="191">
        <v>0</v>
      </c>
      <c r="L94" s="192">
        <v>0</v>
      </c>
      <c r="M94" s="191">
        <v>0</v>
      </c>
      <c r="N94" s="192">
        <v>0</v>
      </c>
      <c r="O94" s="191">
        <v>0</v>
      </c>
      <c r="P94" s="191">
        <v>0</v>
      </c>
      <c r="Q94" s="191">
        <v>0</v>
      </c>
    </row>
    <row r="95" spans="1:29">
      <c r="A95" s="195" t="s">
        <v>634</v>
      </c>
      <c r="B95" s="190">
        <f t="shared" si="2"/>
        <v>0</v>
      </c>
      <c r="C95" s="191">
        <v>0</v>
      </c>
      <c r="D95" s="191">
        <v>0</v>
      </c>
      <c r="E95" s="191">
        <v>0</v>
      </c>
      <c r="F95" s="191">
        <v>0</v>
      </c>
      <c r="G95" s="191">
        <v>0</v>
      </c>
      <c r="H95" s="191">
        <v>0</v>
      </c>
      <c r="I95" s="191">
        <v>0</v>
      </c>
      <c r="J95" s="191">
        <v>0</v>
      </c>
      <c r="K95" s="191">
        <v>0</v>
      </c>
      <c r="L95" s="192">
        <v>0</v>
      </c>
      <c r="M95" s="191">
        <v>0</v>
      </c>
      <c r="N95" s="192">
        <v>0</v>
      </c>
      <c r="O95" s="191">
        <v>0</v>
      </c>
      <c r="P95" s="191">
        <v>0</v>
      </c>
      <c r="Q95" s="191">
        <v>0</v>
      </c>
    </row>
    <row r="96" spans="1:29">
      <c r="A96" s="170" t="s">
        <v>330</v>
      </c>
      <c r="B96" s="190">
        <f t="shared" si="2"/>
        <v>61</v>
      </c>
      <c r="C96" s="191">
        <v>19</v>
      </c>
      <c r="D96" s="191">
        <v>8</v>
      </c>
      <c r="E96" s="191">
        <v>4</v>
      </c>
      <c r="F96" s="191">
        <v>1</v>
      </c>
      <c r="G96" s="191">
        <v>1</v>
      </c>
      <c r="H96" s="191">
        <v>2</v>
      </c>
      <c r="I96" s="191">
        <v>9</v>
      </c>
      <c r="J96" s="191">
        <v>5</v>
      </c>
      <c r="K96" s="191">
        <v>1</v>
      </c>
      <c r="L96" s="192">
        <v>2</v>
      </c>
      <c r="M96" s="191">
        <v>4</v>
      </c>
      <c r="N96" s="192">
        <v>0</v>
      </c>
      <c r="O96" s="191">
        <v>3</v>
      </c>
      <c r="P96" s="191">
        <v>1</v>
      </c>
      <c r="Q96" s="191">
        <v>1</v>
      </c>
    </row>
    <row r="97" spans="1:17">
      <c r="A97" s="200" t="s">
        <v>331</v>
      </c>
      <c r="B97" s="190">
        <f t="shared" si="2"/>
        <v>1</v>
      </c>
      <c r="C97" s="191">
        <v>0</v>
      </c>
      <c r="D97" s="191">
        <v>0</v>
      </c>
      <c r="E97" s="191">
        <v>0</v>
      </c>
      <c r="F97" s="191">
        <v>0</v>
      </c>
      <c r="G97" s="191">
        <v>1</v>
      </c>
      <c r="H97" s="191">
        <v>0</v>
      </c>
      <c r="I97" s="191">
        <v>0</v>
      </c>
      <c r="J97" s="191">
        <v>0</v>
      </c>
      <c r="K97" s="191">
        <v>0</v>
      </c>
      <c r="L97" s="192">
        <v>0</v>
      </c>
      <c r="M97" s="191">
        <v>0</v>
      </c>
      <c r="N97" s="192">
        <v>0</v>
      </c>
      <c r="O97" s="191">
        <v>0</v>
      </c>
      <c r="P97" s="191">
        <v>0</v>
      </c>
      <c r="Q97" s="191">
        <v>0</v>
      </c>
    </row>
    <row r="98" spans="1:17">
      <c r="A98" s="201" t="s">
        <v>332</v>
      </c>
      <c r="B98" s="190">
        <f t="shared" si="2"/>
        <v>1</v>
      </c>
      <c r="C98" s="191">
        <v>0</v>
      </c>
      <c r="D98" s="191">
        <v>0</v>
      </c>
      <c r="E98" s="191">
        <v>0</v>
      </c>
      <c r="F98" s="191">
        <v>0</v>
      </c>
      <c r="G98" s="191">
        <v>0</v>
      </c>
      <c r="H98" s="191">
        <v>0</v>
      </c>
      <c r="I98" s="191">
        <v>0</v>
      </c>
      <c r="J98" s="191">
        <v>0</v>
      </c>
      <c r="K98" s="191">
        <v>0</v>
      </c>
      <c r="L98" s="192">
        <v>0</v>
      </c>
      <c r="M98" s="191">
        <v>0</v>
      </c>
      <c r="N98" s="192">
        <v>0</v>
      </c>
      <c r="O98" s="191">
        <v>1</v>
      </c>
      <c r="P98" s="191">
        <v>0</v>
      </c>
      <c r="Q98" s="191">
        <v>0</v>
      </c>
    </row>
    <row r="99" spans="1:17">
      <c r="A99" s="202" t="s">
        <v>333</v>
      </c>
      <c r="B99" s="190">
        <f t="shared" si="2"/>
        <v>83</v>
      </c>
      <c r="C99" s="191">
        <v>8</v>
      </c>
      <c r="D99" s="191">
        <v>3</v>
      </c>
      <c r="E99" s="191">
        <v>20</v>
      </c>
      <c r="F99" s="191">
        <v>5</v>
      </c>
      <c r="G99" s="191">
        <v>0</v>
      </c>
      <c r="H99" s="191">
        <v>4</v>
      </c>
      <c r="I99" s="191">
        <v>9</v>
      </c>
      <c r="J99" s="191">
        <v>3</v>
      </c>
      <c r="K99" s="191">
        <v>2</v>
      </c>
      <c r="L99" s="192">
        <v>3</v>
      </c>
      <c r="M99" s="191">
        <v>5</v>
      </c>
      <c r="N99" s="192">
        <v>1</v>
      </c>
      <c r="O99" s="191">
        <v>7</v>
      </c>
      <c r="P99" s="191">
        <v>4</v>
      </c>
      <c r="Q99" s="191">
        <v>9</v>
      </c>
    </row>
    <row r="100" spans="1:17">
      <c r="A100" s="202" t="s">
        <v>334</v>
      </c>
      <c r="B100" s="190">
        <f t="shared" si="2"/>
        <v>3413</v>
      </c>
      <c r="C100" s="191">
        <v>180</v>
      </c>
      <c r="D100" s="191">
        <v>255</v>
      </c>
      <c r="E100" s="191">
        <v>444</v>
      </c>
      <c r="F100" s="191">
        <v>464</v>
      </c>
      <c r="G100" s="191">
        <v>189</v>
      </c>
      <c r="H100" s="191">
        <v>135</v>
      </c>
      <c r="I100" s="191">
        <v>188</v>
      </c>
      <c r="J100" s="191">
        <v>366</v>
      </c>
      <c r="K100" s="191">
        <v>189</v>
      </c>
      <c r="L100" s="192">
        <v>216</v>
      </c>
      <c r="M100" s="191">
        <v>138</v>
      </c>
      <c r="N100" s="192">
        <v>66</v>
      </c>
      <c r="O100" s="191">
        <v>171</v>
      </c>
      <c r="P100" s="191">
        <v>256</v>
      </c>
      <c r="Q100" s="191">
        <v>156</v>
      </c>
    </row>
    <row r="101" spans="1:17">
      <c r="A101" s="201" t="s">
        <v>635</v>
      </c>
      <c r="B101" s="190">
        <f t="shared" si="2"/>
        <v>0</v>
      </c>
      <c r="C101" s="191">
        <v>0</v>
      </c>
      <c r="D101" s="191">
        <v>0</v>
      </c>
      <c r="E101" s="191">
        <v>0</v>
      </c>
      <c r="F101" s="191">
        <v>0</v>
      </c>
      <c r="G101" s="191">
        <v>0</v>
      </c>
      <c r="H101" s="191">
        <v>0</v>
      </c>
      <c r="I101" s="191">
        <v>0</v>
      </c>
      <c r="J101" s="191">
        <v>0</v>
      </c>
      <c r="K101" s="191">
        <v>0</v>
      </c>
      <c r="L101" s="192">
        <v>0</v>
      </c>
      <c r="M101" s="191">
        <v>0</v>
      </c>
      <c r="N101" s="192">
        <v>0</v>
      </c>
      <c r="O101" s="191">
        <v>0</v>
      </c>
      <c r="P101" s="191">
        <v>0</v>
      </c>
      <c r="Q101" s="191">
        <v>0</v>
      </c>
    </row>
    <row r="102" spans="1:17">
      <c r="A102" s="202" t="s">
        <v>335</v>
      </c>
      <c r="B102" s="190">
        <f t="shared" si="2"/>
        <v>8</v>
      </c>
      <c r="C102" s="191">
        <v>1</v>
      </c>
      <c r="D102" s="191">
        <v>1</v>
      </c>
      <c r="E102" s="191">
        <v>0</v>
      </c>
      <c r="F102" s="191">
        <v>1</v>
      </c>
      <c r="G102" s="191">
        <v>0</v>
      </c>
      <c r="H102" s="191">
        <v>0</v>
      </c>
      <c r="I102" s="191">
        <v>0</v>
      </c>
      <c r="J102" s="191">
        <v>0</v>
      </c>
      <c r="K102" s="191">
        <v>2</v>
      </c>
      <c r="L102" s="192">
        <v>0</v>
      </c>
      <c r="M102" s="191">
        <v>1</v>
      </c>
      <c r="N102" s="192">
        <v>0</v>
      </c>
      <c r="O102" s="191">
        <v>0</v>
      </c>
      <c r="P102" s="191">
        <v>2</v>
      </c>
      <c r="Q102" s="191">
        <v>0</v>
      </c>
    </row>
    <row r="103" spans="1:17">
      <c r="A103" s="201" t="s">
        <v>636</v>
      </c>
      <c r="B103" s="190">
        <f t="shared" si="2"/>
        <v>0</v>
      </c>
      <c r="C103" s="191">
        <v>0</v>
      </c>
      <c r="D103" s="191">
        <v>0</v>
      </c>
      <c r="E103" s="191">
        <v>0</v>
      </c>
      <c r="F103" s="191">
        <v>0</v>
      </c>
      <c r="G103" s="191">
        <v>0</v>
      </c>
      <c r="H103" s="191">
        <v>0</v>
      </c>
      <c r="I103" s="191">
        <v>0</v>
      </c>
      <c r="J103" s="191">
        <v>0</v>
      </c>
      <c r="K103" s="191">
        <v>0</v>
      </c>
      <c r="L103" s="192">
        <v>0</v>
      </c>
      <c r="M103" s="191">
        <v>0</v>
      </c>
      <c r="N103" s="192">
        <v>0</v>
      </c>
      <c r="O103" s="191">
        <v>0</v>
      </c>
      <c r="P103" s="191">
        <v>0</v>
      </c>
      <c r="Q103" s="191">
        <v>0</v>
      </c>
    </row>
    <row r="104" spans="1:17">
      <c r="A104" s="201" t="s">
        <v>637</v>
      </c>
      <c r="B104" s="190">
        <f t="shared" si="2"/>
        <v>0</v>
      </c>
      <c r="C104" s="191">
        <v>0</v>
      </c>
      <c r="D104" s="191">
        <v>0</v>
      </c>
      <c r="E104" s="191">
        <v>0</v>
      </c>
      <c r="F104" s="191">
        <v>0</v>
      </c>
      <c r="G104" s="191">
        <v>0</v>
      </c>
      <c r="H104" s="191">
        <v>0</v>
      </c>
      <c r="I104" s="191">
        <v>0</v>
      </c>
      <c r="J104" s="191">
        <v>0</v>
      </c>
      <c r="K104" s="191">
        <v>0</v>
      </c>
      <c r="L104" s="192">
        <v>0</v>
      </c>
      <c r="M104" s="191">
        <v>0</v>
      </c>
      <c r="N104" s="192">
        <v>0</v>
      </c>
      <c r="O104" s="191">
        <v>0</v>
      </c>
      <c r="P104" s="191">
        <v>0</v>
      </c>
      <c r="Q104" s="191">
        <v>0</v>
      </c>
    </row>
    <row r="105" spans="1:17">
      <c r="A105" s="201" t="s">
        <v>638</v>
      </c>
      <c r="B105" s="190">
        <f t="shared" si="2"/>
        <v>0</v>
      </c>
      <c r="C105" s="191">
        <v>0</v>
      </c>
      <c r="D105" s="191">
        <v>0</v>
      </c>
      <c r="E105" s="191">
        <v>0</v>
      </c>
      <c r="F105" s="191">
        <v>0</v>
      </c>
      <c r="G105" s="191">
        <v>0</v>
      </c>
      <c r="H105" s="191">
        <v>0</v>
      </c>
      <c r="I105" s="191">
        <v>0</v>
      </c>
      <c r="J105" s="191">
        <v>0</v>
      </c>
      <c r="K105" s="191">
        <v>0</v>
      </c>
      <c r="L105" s="192">
        <v>0</v>
      </c>
      <c r="M105" s="191">
        <v>0</v>
      </c>
      <c r="N105" s="192">
        <v>0</v>
      </c>
      <c r="O105" s="191">
        <v>0</v>
      </c>
      <c r="P105" s="191">
        <v>0</v>
      </c>
      <c r="Q105" s="191">
        <v>0</v>
      </c>
    </row>
    <row r="106" spans="1:17">
      <c r="A106" s="203" t="s">
        <v>336</v>
      </c>
      <c r="B106" s="190">
        <f t="shared" si="2"/>
        <v>159</v>
      </c>
      <c r="C106" s="191">
        <v>25</v>
      </c>
      <c r="D106" s="191">
        <v>7</v>
      </c>
      <c r="E106" s="191">
        <v>21</v>
      </c>
      <c r="F106" s="191">
        <v>15</v>
      </c>
      <c r="G106" s="191">
        <v>10</v>
      </c>
      <c r="H106" s="191">
        <v>4</v>
      </c>
      <c r="I106" s="191">
        <v>16</v>
      </c>
      <c r="J106" s="191">
        <v>10</v>
      </c>
      <c r="K106" s="191">
        <v>8</v>
      </c>
      <c r="L106" s="192">
        <v>5</v>
      </c>
      <c r="M106" s="191">
        <v>12</v>
      </c>
      <c r="N106" s="192">
        <v>9</v>
      </c>
      <c r="O106" s="191">
        <v>4</v>
      </c>
      <c r="P106" s="191">
        <v>2</v>
      </c>
      <c r="Q106" s="191">
        <v>11</v>
      </c>
    </row>
    <row r="107" spans="1:17">
      <c r="A107" s="203" t="s">
        <v>639</v>
      </c>
      <c r="B107" s="190">
        <f t="shared" si="2"/>
        <v>0</v>
      </c>
      <c r="C107" s="191">
        <v>0</v>
      </c>
      <c r="D107" s="191">
        <v>0</v>
      </c>
      <c r="E107" s="191">
        <v>0</v>
      </c>
      <c r="F107" s="191">
        <v>0</v>
      </c>
      <c r="G107" s="191">
        <v>0</v>
      </c>
      <c r="H107" s="191">
        <v>0</v>
      </c>
      <c r="I107" s="191">
        <v>0</v>
      </c>
      <c r="J107" s="191">
        <v>0</v>
      </c>
      <c r="K107" s="191">
        <v>0</v>
      </c>
      <c r="L107" s="192">
        <v>0</v>
      </c>
      <c r="M107" s="191">
        <v>0</v>
      </c>
      <c r="N107" s="192">
        <v>0</v>
      </c>
      <c r="O107" s="191">
        <v>0</v>
      </c>
      <c r="P107" s="191">
        <v>0</v>
      </c>
      <c r="Q107" s="191">
        <v>0</v>
      </c>
    </row>
    <row r="108" spans="1:17">
      <c r="A108" s="204" t="s">
        <v>337</v>
      </c>
      <c r="B108" s="190">
        <f t="shared" si="2"/>
        <v>2</v>
      </c>
      <c r="C108" s="191">
        <v>0</v>
      </c>
      <c r="D108" s="191">
        <v>0</v>
      </c>
      <c r="E108" s="191">
        <v>1</v>
      </c>
      <c r="F108" s="191">
        <v>0</v>
      </c>
      <c r="G108" s="191">
        <v>0</v>
      </c>
      <c r="H108" s="191">
        <v>0</v>
      </c>
      <c r="I108" s="191">
        <v>0</v>
      </c>
      <c r="J108" s="191">
        <v>1</v>
      </c>
      <c r="K108" s="191">
        <v>0</v>
      </c>
      <c r="L108" s="192">
        <v>0</v>
      </c>
      <c r="M108" s="191">
        <v>0</v>
      </c>
      <c r="N108" s="192">
        <v>0</v>
      </c>
      <c r="O108" s="191">
        <v>0</v>
      </c>
      <c r="P108" s="191">
        <v>0</v>
      </c>
      <c r="Q108" s="191">
        <v>0</v>
      </c>
    </row>
    <row r="109" spans="1:17">
      <c r="A109" s="170" t="s">
        <v>338</v>
      </c>
      <c r="B109" s="190">
        <f t="shared" si="2"/>
        <v>6</v>
      </c>
      <c r="C109" s="191">
        <v>0</v>
      </c>
      <c r="D109" s="191">
        <v>0</v>
      </c>
      <c r="E109" s="191">
        <v>2</v>
      </c>
      <c r="F109" s="191">
        <v>0</v>
      </c>
      <c r="G109" s="191">
        <v>0</v>
      </c>
      <c r="H109" s="191">
        <v>0</v>
      </c>
      <c r="I109" s="191">
        <v>0</v>
      </c>
      <c r="J109" s="191">
        <v>0</v>
      </c>
      <c r="K109" s="191">
        <v>2</v>
      </c>
      <c r="L109" s="192">
        <v>0</v>
      </c>
      <c r="M109" s="191">
        <v>1</v>
      </c>
      <c r="N109" s="192">
        <v>0</v>
      </c>
      <c r="O109" s="191">
        <v>1</v>
      </c>
      <c r="P109" s="191">
        <v>0</v>
      </c>
      <c r="Q109" s="191">
        <v>0</v>
      </c>
    </row>
    <row r="110" spans="1:17">
      <c r="A110" s="205" t="s">
        <v>339</v>
      </c>
      <c r="B110" s="190">
        <f t="shared" si="2"/>
        <v>10</v>
      </c>
      <c r="C110" s="191">
        <v>4</v>
      </c>
      <c r="D110" s="191">
        <v>0</v>
      </c>
      <c r="E110" s="191">
        <v>2</v>
      </c>
      <c r="F110" s="191">
        <v>0</v>
      </c>
      <c r="G110" s="191">
        <v>0</v>
      </c>
      <c r="H110" s="191">
        <v>2</v>
      </c>
      <c r="I110" s="191">
        <v>1</v>
      </c>
      <c r="J110" s="191">
        <v>1</v>
      </c>
      <c r="K110" s="191">
        <v>0</v>
      </c>
      <c r="L110" s="192">
        <v>0</v>
      </c>
      <c r="M110" s="191">
        <v>0</v>
      </c>
      <c r="N110" s="192">
        <v>0</v>
      </c>
      <c r="O110" s="191">
        <v>0</v>
      </c>
      <c r="P110" s="191">
        <v>0</v>
      </c>
      <c r="Q110" s="191">
        <v>0</v>
      </c>
    </row>
    <row r="111" spans="1:17">
      <c r="A111" s="194" t="s">
        <v>640</v>
      </c>
      <c r="B111" s="190">
        <f t="shared" si="2"/>
        <v>0</v>
      </c>
      <c r="C111" s="191">
        <v>0</v>
      </c>
      <c r="D111" s="191">
        <v>0</v>
      </c>
      <c r="E111" s="191">
        <v>0</v>
      </c>
      <c r="F111" s="191">
        <v>0</v>
      </c>
      <c r="G111" s="191">
        <v>0</v>
      </c>
      <c r="H111" s="191">
        <v>0</v>
      </c>
      <c r="I111" s="191">
        <v>0</v>
      </c>
      <c r="J111" s="191">
        <v>0</v>
      </c>
      <c r="K111" s="191">
        <v>0</v>
      </c>
      <c r="L111" s="192">
        <v>0</v>
      </c>
      <c r="M111" s="191">
        <v>0</v>
      </c>
      <c r="N111" s="192">
        <v>0</v>
      </c>
      <c r="O111" s="191">
        <v>0</v>
      </c>
      <c r="P111" s="191">
        <v>0</v>
      </c>
      <c r="Q111" s="191">
        <v>0</v>
      </c>
    </row>
    <row r="112" spans="1:17">
      <c r="A112" s="194" t="s">
        <v>340</v>
      </c>
      <c r="B112" s="190">
        <f t="shared" si="2"/>
        <v>72</v>
      </c>
      <c r="C112" s="191">
        <v>16</v>
      </c>
      <c r="D112" s="191">
        <v>10</v>
      </c>
      <c r="E112" s="191">
        <v>10</v>
      </c>
      <c r="F112" s="191">
        <v>6</v>
      </c>
      <c r="G112" s="191">
        <v>2</v>
      </c>
      <c r="H112" s="191">
        <v>0</v>
      </c>
      <c r="I112" s="191">
        <v>2</v>
      </c>
      <c r="J112" s="191">
        <v>5</v>
      </c>
      <c r="K112" s="191">
        <v>3</v>
      </c>
      <c r="L112" s="192">
        <v>8</v>
      </c>
      <c r="M112" s="191">
        <v>3</v>
      </c>
      <c r="N112" s="192">
        <v>2</v>
      </c>
      <c r="O112" s="191">
        <v>0</v>
      </c>
      <c r="P112" s="191">
        <v>1</v>
      </c>
      <c r="Q112" s="191">
        <v>4</v>
      </c>
    </row>
    <row r="113" spans="1:17">
      <c r="A113" s="170" t="s">
        <v>341</v>
      </c>
      <c r="B113" s="190">
        <f t="shared" si="2"/>
        <v>16</v>
      </c>
      <c r="C113" s="191">
        <v>3</v>
      </c>
      <c r="D113" s="191">
        <v>4</v>
      </c>
      <c r="E113" s="191">
        <v>0</v>
      </c>
      <c r="F113" s="191">
        <v>0</v>
      </c>
      <c r="G113" s="191">
        <v>0</v>
      </c>
      <c r="H113" s="191">
        <v>0</v>
      </c>
      <c r="I113" s="191">
        <v>1</v>
      </c>
      <c r="J113" s="191">
        <v>0</v>
      </c>
      <c r="K113" s="191">
        <v>0</v>
      </c>
      <c r="L113" s="192">
        <v>6</v>
      </c>
      <c r="M113" s="191">
        <v>0</v>
      </c>
      <c r="N113" s="192">
        <v>0</v>
      </c>
      <c r="O113" s="191">
        <v>0</v>
      </c>
      <c r="P113" s="191">
        <v>1</v>
      </c>
      <c r="Q113" s="191">
        <v>1</v>
      </c>
    </row>
    <row r="114" spans="1:17">
      <c r="A114" s="195" t="s">
        <v>641</v>
      </c>
      <c r="B114" s="190">
        <f t="shared" si="2"/>
        <v>0</v>
      </c>
      <c r="C114" s="191">
        <v>0</v>
      </c>
      <c r="D114" s="191">
        <v>0</v>
      </c>
      <c r="E114" s="191">
        <v>0</v>
      </c>
      <c r="F114" s="191">
        <v>0</v>
      </c>
      <c r="G114" s="191">
        <v>0</v>
      </c>
      <c r="H114" s="191">
        <v>0</v>
      </c>
      <c r="I114" s="191">
        <v>0</v>
      </c>
      <c r="J114" s="191">
        <v>0</v>
      </c>
      <c r="K114" s="191">
        <v>0</v>
      </c>
      <c r="L114" s="192">
        <v>0</v>
      </c>
      <c r="M114" s="191">
        <v>0</v>
      </c>
      <c r="N114" s="192">
        <v>0</v>
      </c>
      <c r="O114" s="191">
        <v>0</v>
      </c>
      <c r="P114" s="191">
        <v>0</v>
      </c>
      <c r="Q114" s="191">
        <v>0</v>
      </c>
    </row>
    <row r="115" spans="1:17">
      <c r="A115" s="195" t="s">
        <v>342</v>
      </c>
      <c r="B115" s="190">
        <f t="shared" si="2"/>
        <v>1</v>
      </c>
      <c r="C115" s="191">
        <v>0</v>
      </c>
      <c r="D115" s="191">
        <v>0</v>
      </c>
      <c r="E115" s="191">
        <v>0</v>
      </c>
      <c r="F115" s="191">
        <v>0</v>
      </c>
      <c r="G115" s="191">
        <v>0</v>
      </c>
      <c r="H115" s="191">
        <v>0</v>
      </c>
      <c r="I115" s="191">
        <v>0</v>
      </c>
      <c r="J115" s="191">
        <v>0</v>
      </c>
      <c r="K115" s="191">
        <v>0</v>
      </c>
      <c r="L115" s="192">
        <v>1</v>
      </c>
      <c r="M115" s="191">
        <v>0</v>
      </c>
      <c r="N115" s="192">
        <v>0</v>
      </c>
      <c r="O115" s="191">
        <v>0</v>
      </c>
      <c r="P115" s="191">
        <v>0</v>
      </c>
      <c r="Q115" s="191">
        <v>0</v>
      </c>
    </row>
    <row r="116" spans="1:17">
      <c r="A116" s="189" t="s">
        <v>343</v>
      </c>
      <c r="B116" s="190">
        <f t="shared" si="2"/>
        <v>4434</v>
      </c>
      <c r="C116" s="191">
        <v>933</v>
      </c>
      <c r="D116" s="191">
        <v>584</v>
      </c>
      <c r="E116" s="191">
        <v>502</v>
      </c>
      <c r="F116" s="191">
        <v>297</v>
      </c>
      <c r="G116" s="191">
        <v>132</v>
      </c>
      <c r="H116" s="191">
        <v>133</v>
      </c>
      <c r="I116" s="191">
        <v>481</v>
      </c>
      <c r="J116" s="191">
        <v>546</v>
      </c>
      <c r="K116" s="191">
        <v>184</v>
      </c>
      <c r="L116" s="192">
        <v>108</v>
      </c>
      <c r="M116" s="191">
        <v>171</v>
      </c>
      <c r="N116" s="192">
        <v>121</v>
      </c>
      <c r="O116" s="191">
        <v>61</v>
      </c>
      <c r="P116" s="191">
        <v>71</v>
      </c>
      <c r="Q116" s="191">
        <v>110</v>
      </c>
    </row>
    <row r="117" spans="1:17">
      <c r="A117" s="189" t="s">
        <v>344</v>
      </c>
      <c r="B117" s="190">
        <f t="shared" si="2"/>
        <v>13</v>
      </c>
      <c r="C117" s="191">
        <v>1</v>
      </c>
      <c r="D117" s="191">
        <v>0</v>
      </c>
      <c r="E117" s="191">
        <v>9</v>
      </c>
      <c r="F117" s="191">
        <v>0</v>
      </c>
      <c r="G117" s="191">
        <v>0</v>
      </c>
      <c r="H117" s="191">
        <v>0</v>
      </c>
      <c r="I117" s="191">
        <v>0</v>
      </c>
      <c r="J117" s="191">
        <v>0</v>
      </c>
      <c r="K117" s="191">
        <v>1</v>
      </c>
      <c r="L117" s="192">
        <v>0</v>
      </c>
      <c r="M117" s="191">
        <v>1</v>
      </c>
      <c r="N117" s="192">
        <v>1</v>
      </c>
      <c r="O117" s="191">
        <v>0</v>
      </c>
      <c r="P117" s="191">
        <v>0</v>
      </c>
      <c r="Q117" s="191">
        <v>0</v>
      </c>
    </row>
    <row r="118" spans="1:17">
      <c r="A118" s="189" t="s">
        <v>345</v>
      </c>
      <c r="B118" s="190">
        <f t="shared" si="2"/>
        <v>4</v>
      </c>
      <c r="C118" s="191">
        <v>2</v>
      </c>
      <c r="D118" s="191">
        <v>0</v>
      </c>
      <c r="E118" s="191">
        <v>1</v>
      </c>
      <c r="F118" s="191">
        <v>0</v>
      </c>
      <c r="G118" s="191">
        <v>0</v>
      </c>
      <c r="H118" s="191">
        <v>1</v>
      </c>
      <c r="I118" s="191">
        <v>0</v>
      </c>
      <c r="J118" s="191">
        <v>0</v>
      </c>
      <c r="K118" s="191">
        <v>0</v>
      </c>
      <c r="L118" s="192">
        <v>0</v>
      </c>
      <c r="M118" s="191">
        <v>0</v>
      </c>
      <c r="N118" s="192">
        <v>0</v>
      </c>
      <c r="O118" s="191">
        <v>0</v>
      </c>
      <c r="P118" s="191">
        <v>0</v>
      </c>
      <c r="Q118" s="191">
        <v>0</v>
      </c>
    </row>
    <row r="119" spans="1:17">
      <c r="A119" s="195" t="s">
        <v>642</v>
      </c>
      <c r="B119" s="190">
        <f t="shared" si="2"/>
        <v>0</v>
      </c>
      <c r="C119" s="191">
        <v>0</v>
      </c>
      <c r="D119" s="191">
        <v>0</v>
      </c>
      <c r="E119" s="191">
        <v>0</v>
      </c>
      <c r="F119" s="191">
        <v>0</v>
      </c>
      <c r="G119" s="191">
        <v>0</v>
      </c>
      <c r="H119" s="191">
        <v>0</v>
      </c>
      <c r="I119" s="191">
        <v>0</v>
      </c>
      <c r="J119" s="191">
        <v>0</v>
      </c>
      <c r="K119" s="191">
        <v>0</v>
      </c>
      <c r="L119" s="192">
        <v>0</v>
      </c>
      <c r="M119" s="191">
        <v>0</v>
      </c>
      <c r="N119" s="192">
        <v>0</v>
      </c>
      <c r="O119" s="191">
        <v>0</v>
      </c>
      <c r="P119" s="191">
        <v>0</v>
      </c>
      <c r="Q119" s="191">
        <v>0</v>
      </c>
    </row>
    <row r="120" spans="1:17">
      <c r="A120" s="189" t="s">
        <v>346</v>
      </c>
      <c r="B120" s="190">
        <f t="shared" si="2"/>
        <v>65</v>
      </c>
      <c r="C120" s="191">
        <v>7</v>
      </c>
      <c r="D120" s="191">
        <v>12</v>
      </c>
      <c r="E120" s="191">
        <v>7</v>
      </c>
      <c r="F120" s="191">
        <v>3</v>
      </c>
      <c r="G120" s="191">
        <v>1</v>
      </c>
      <c r="H120" s="191">
        <v>5</v>
      </c>
      <c r="I120" s="191">
        <v>9</v>
      </c>
      <c r="J120" s="191">
        <v>8</v>
      </c>
      <c r="K120" s="191">
        <v>2</v>
      </c>
      <c r="L120" s="192">
        <v>1</v>
      </c>
      <c r="M120" s="191">
        <v>1</v>
      </c>
      <c r="N120" s="192">
        <v>2</v>
      </c>
      <c r="O120" s="191">
        <v>1</v>
      </c>
      <c r="P120" s="191">
        <v>0</v>
      </c>
      <c r="Q120" s="191">
        <v>6</v>
      </c>
    </row>
    <row r="121" spans="1:17">
      <c r="A121" s="189" t="s">
        <v>347</v>
      </c>
      <c r="B121" s="190">
        <f t="shared" si="2"/>
        <v>193</v>
      </c>
      <c r="C121" s="191">
        <v>27</v>
      </c>
      <c r="D121" s="191">
        <v>29</v>
      </c>
      <c r="E121" s="191">
        <v>10</v>
      </c>
      <c r="F121" s="191">
        <v>8</v>
      </c>
      <c r="G121" s="191">
        <v>5</v>
      </c>
      <c r="H121" s="191">
        <v>14</v>
      </c>
      <c r="I121" s="191">
        <v>8</v>
      </c>
      <c r="J121" s="191">
        <v>20</v>
      </c>
      <c r="K121" s="191">
        <v>19</v>
      </c>
      <c r="L121" s="192">
        <v>7</v>
      </c>
      <c r="M121" s="191">
        <v>11</v>
      </c>
      <c r="N121" s="192">
        <v>8</v>
      </c>
      <c r="O121" s="191">
        <v>6</v>
      </c>
      <c r="P121" s="191">
        <v>4</v>
      </c>
      <c r="Q121" s="191">
        <v>17</v>
      </c>
    </row>
    <row r="122" spans="1:17">
      <c r="A122" s="189" t="s">
        <v>348</v>
      </c>
      <c r="B122" s="190">
        <f t="shared" si="2"/>
        <v>1</v>
      </c>
      <c r="C122" s="191">
        <v>0</v>
      </c>
      <c r="D122" s="191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2">
        <v>0</v>
      </c>
      <c r="M122" s="191">
        <v>0</v>
      </c>
      <c r="N122" s="192">
        <v>0</v>
      </c>
      <c r="O122" s="191">
        <v>0</v>
      </c>
      <c r="P122" s="191">
        <v>0</v>
      </c>
      <c r="Q122" s="191">
        <v>1</v>
      </c>
    </row>
    <row r="123" spans="1:17">
      <c r="A123" s="189" t="s">
        <v>349</v>
      </c>
      <c r="B123" s="190">
        <f t="shared" si="2"/>
        <v>24</v>
      </c>
      <c r="C123" s="191">
        <v>2</v>
      </c>
      <c r="D123" s="191">
        <v>0</v>
      </c>
      <c r="E123" s="191">
        <v>0</v>
      </c>
      <c r="F123" s="191">
        <v>1</v>
      </c>
      <c r="G123" s="191">
        <v>3</v>
      </c>
      <c r="H123" s="191">
        <v>0</v>
      </c>
      <c r="I123" s="191">
        <v>0</v>
      </c>
      <c r="J123" s="191">
        <v>4</v>
      </c>
      <c r="K123" s="191">
        <v>1</v>
      </c>
      <c r="L123" s="192">
        <v>4</v>
      </c>
      <c r="M123" s="191">
        <v>1</v>
      </c>
      <c r="N123" s="192">
        <v>0</v>
      </c>
      <c r="O123" s="191">
        <v>2</v>
      </c>
      <c r="P123" s="191">
        <v>3</v>
      </c>
      <c r="Q123" s="191">
        <v>3</v>
      </c>
    </row>
    <row r="124" spans="1:17">
      <c r="A124" s="195" t="s">
        <v>643</v>
      </c>
      <c r="B124" s="190">
        <f t="shared" si="2"/>
        <v>0</v>
      </c>
      <c r="C124" s="191">
        <v>0</v>
      </c>
      <c r="D124" s="191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2">
        <v>0</v>
      </c>
      <c r="M124" s="191">
        <v>0</v>
      </c>
      <c r="N124" s="192">
        <v>0</v>
      </c>
      <c r="O124" s="191">
        <v>0</v>
      </c>
      <c r="P124" s="191">
        <v>0</v>
      </c>
      <c r="Q124" s="191">
        <v>0</v>
      </c>
    </row>
    <row r="125" spans="1:17">
      <c r="A125" s="189" t="s">
        <v>350</v>
      </c>
      <c r="B125" s="190">
        <f t="shared" si="2"/>
        <v>1</v>
      </c>
      <c r="C125" s="191">
        <v>0</v>
      </c>
      <c r="D125" s="191">
        <v>0</v>
      </c>
      <c r="E125" s="191">
        <v>0</v>
      </c>
      <c r="F125" s="191">
        <v>0</v>
      </c>
      <c r="G125" s="191">
        <v>0</v>
      </c>
      <c r="H125" s="191">
        <v>0</v>
      </c>
      <c r="I125" s="191">
        <v>0</v>
      </c>
      <c r="J125" s="191">
        <v>0</v>
      </c>
      <c r="K125" s="191">
        <v>1</v>
      </c>
      <c r="L125" s="192">
        <v>0</v>
      </c>
      <c r="M125" s="191">
        <v>0</v>
      </c>
      <c r="N125" s="192">
        <v>0</v>
      </c>
      <c r="O125" s="191">
        <v>0</v>
      </c>
      <c r="P125" s="191">
        <v>0</v>
      </c>
      <c r="Q125" s="191">
        <v>0</v>
      </c>
    </row>
    <row r="126" spans="1:17">
      <c r="A126" s="189" t="s">
        <v>351</v>
      </c>
      <c r="B126" s="190">
        <f t="shared" si="2"/>
        <v>6</v>
      </c>
      <c r="C126" s="191">
        <v>0</v>
      </c>
      <c r="D126" s="191">
        <v>1</v>
      </c>
      <c r="E126" s="191">
        <v>0</v>
      </c>
      <c r="F126" s="191">
        <v>0</v>
      </c>
      <c r="G126" s="191">
        <v>0</v>
      </c>
      <c r="H126" s="191">
        <v>0</v>
      </c>
      <c r="I126" s="191">
        <v>0</v>
      </c>
      <c r="J126" s="191">
        <v>0</v>
      </c>
      <c r="K126" s="191">
        <v>1</v>
      </c>
      <c r="L126" s="192">
        <v>0</v>
      </c>
      <c r="M126" s="191">
        <v>0</v>
      </c>
      <c r="N126" s="192">
        <v>0</v>
      </c>
      <c r="O126" s="191">
        <v>4</v>
      </c>
      <c r="P126" s="191">
        <v>0</v>
      </c>
      <c r="Q126" s="191">
        <v>0</v>
      </c>
    </row>
    <row r="127" spans="1:17">
      <c r="A127" s="170" t="s">
        <v>352</v>
      </c>
      <c r="B127" s="190">
        <f t="shared" si="2"/>
        <v>9</v>
      </c>
      <c r="C127" s="191">
        <v>0</v>
      </c>
      <c r="D127" s="191">
        <v>0</v>
      </c>
      <c r="E127" s="191">
        <v>0</v>
      </c>
      <c r="F127" s="191">
        <v>0</v>
      </c>
      <c r="G127" s="191">
        <v>2</v>
      </c>
      <c r="H127" s="191">
        <v>0</v>
      </c>
      <c r="I127" s="191">
        <v>2</v>
      </c>
      <c r="J127" s="191">
        <v>0</v>
      </c>
      <c r="K127" s="191">
        <v>0</v>
      </c>
      <c r="L127" s="192">
        <v>0</v>
      </c>
      <c r="M127" s="191">
        <v>0</v>
      </c>
      <c r="N127" s="192">
        <v>1</v>
      </c>
      <c r="O127" s="191">
        <v>3</v>
      </c>
      <c r="P127" s="191">
        <v>1</v>
      </c>
      <c r="Q127" s="191">
        <v>0</v>
      </c>
    </row>
    <row r="128" spans="1:17">
      <c r="A128" s="189" t="s">
        <v>353</v>
      </c>
      <c r="B128" s="190">
        <f t="shared" si="2"/>
        <v>23</v>
      </c>
      <c r="C128" s="191">
        <v>2</v>
      </c>
      <c r="D128" s="191">
        <v>2</v>
      </c>
      <c r="E128" s="191">
        <v>0</v>
      </c>
      <c r="F128" s="191">
        <v>2</v>
      </c>
      <c r="G128" s="191">
        <v>2</v>
      </c>
      <c r="H128" s="191">
        <v>1</v>
      </c>
      <c r="I128" s="191">
        <v>0</v>
      </c>
      <c r="J128" s="191">
        <v>3</v>
      </c>
      <c r="K128" s="191">
        <v>1</v>
      </c>
      <c r="L128" s="192">
        <v>0</v>
      </c>
      <c r="M128" s="191">
        <v>6</v>
      </c>
      <c r="N128" s="192">
        <v>1</v>
      </c>
      <c r="O128" s="191">
        <v>0</v>
      </c>
      <c r="P128" s="191">
        <v>0</v>
      </c>
      <c r="Q128" s="191">
        <v>3</v>
      </c>
    </row>
    <row r="129" spans="1:17">
      <c r="A129" s="195" t="s">
        <v>354</v>
      </c>
      <c r="B129" s="190">
        <f t="shared" si="2"/>
        <v>119</v>
      </c>
      <c r="C129" s="191">
        <v>8</v>
      </c>
      <c r="D129" s="191">
        <v>20</v>
      </c>
      <c r="E129" s="191">
        <v>10</v>
      </c>
      <c r="F129" s="191">
        <v>20</v>
      </c>
      <c r="G129" s="191">
        <v>1</v>
      </c>
      <c r="H129" s="191">
        <v>10</v>
      </c>
      <c r="I129" s="191">
        <v>17</v>
      </c>
      <c r="J129" s="191">
        <v>13</v>
      </c>
      <c r="K129" s="191">
        <v>3</v>
      </c>
      <c r="L129" s="192">
        <v>1</v>
      </c>
      <c r="M129" s="191">
        <v>3</v>
      </c>
      <c r="N129" s="192">
        <v>4</v>
      </c>
      <c r="O129" s="191">
        <v>5</v>
      </c>
      <c r="P129" s="191">
        <v>1</v>
      </c>
      <c r="Q129" s="191">
        <v>3</v>
      </c>
    </row>
    <row r="130" spans="1:17">
      <c r="A130" s="189" t="s">
        <v>355</v>
      </c>
      <c r="B130" s="190">
        <f t="shared" si="2"/>
        <v>1</v>
      </c>
      <c r="C130" s="191">
        <v>0</v>
      </c>
      <c r="D130" s="191">
        <v>0</v>
      </c>
      <c r="E130" s="191">
        <v>1</v>
      </c>
      <c r="F130" s="191">
        <v>0</v>
      </c>
      <c r="G130" s="191">
        <v>0</v>
      </c>
      <c r="H130" s="191">
        <v>0</v>
      </c>
      <c r="I130" s="191">
        <v>0</v>
      </c>
      <c r="J130" s="191">
        <v>0</v>
      </c>
      <c r="K130" s="191">
        <v>0</v>
      </c>
      <c r="L130" s="192">
        <v>0</v>
      </c>
      <c r="M130" s="191">
        <v>0</v>
      </c>
      <c r="N130" s="192">
        <v>0</v>
      </c>
      <c r="O130" s="191">
        <v>0</v>
      </c>
      <c r="P130" s="191">
        <v>0</v>
      </c>
      <c r="Q130" s="191">
        <v>0</v>
      </c>
    </row>
    <row r="131" spans="1:17">
      <c r="A131" s="206" t="s">
        <v>356</v>
      </c>
      <c r="B131" s="190">
        <f t="shared" si="2"/>
        <v>1</v>
      </c>
      <c r="C131" s="191">
        <v>0</v>
      </c>
      <c r="D131" s="191">
        <v>0</v>
      </c>
      <c r="E131" s="191">
        <v>0</v>
      </c>
      <c r="F131" s="191">
        <v>0</v>
      </c>
      <c r="G131" s="191">
        <v>0</v>
      </c>
      <c r="H131" s="191">
        <v>0</v>
      </c>
      <c r="I131" s="191">
        <v>0</v>
      </c>
      <c r="J131" s="191">
        <v>0</v>
      </c>
      <c r="K131" s="191">
        <v>0</v>
      </c>
      <c r="L131" s="192">
        <v>0</v>
      </c>
      <c r="M131" s="191">
        <v>0</v>
      </c>
      <c r="N131" s="192">
        <v>0</v>
      </c>
      <c r="O131" s="191">
        <v>1</v>
      </c>
      <c r="P131" s="191">
        <v>0</v>
      </c>
      <c r="Q131" s="191">
        <v>0</v>
      </c>
    </row>
    <row r="132" spans="1:17">
      <c r="A132" s="170" t="s">
        <v>357</v>
      </c>
      <c r="B132" s="190">
        <f t="shared" si="2"/>
        <v>11</v>
      </c>
      <c r="C132" s="191">
        <v>3</v>
      </c>
      <c r="D132" s="191">
        <v>1</v>
      </c>
      <c r="E132" s="191">
        <v>1</v>
      </c>
      <c r="F132" s="191">
        <v>0</v>
      </c>
      <c r="G132" s="191">
        <v>2</v>
      </c>
      <c r="H132" s="191">
        <v>0</v>
      </c>
      <c r="I132" s="191">
        <v>0</v>
      </c>
      <c r="J132" s="191">
        <v>0</v>
      </c>
      <c r="K132" s="191">
        <v>0</v>
      </c>
      <c r="L132" s="192">
        <v>0</v>
      </c>
      <c r="M132" s="191">
        <v>2</v>
      </c>
      <c r="N132" s="192">
        <v>0</v>
      </c>
      <c r="O132" s="191">
        <v>2</v>
      </c>
      <c r="P132" s="191">
        <v>0</v>
      </c>
      <c r="Q132" s="191">
        <v>0</v>
      </c>
    </row>
    <row r="133" spans="1:17">
      <c r="A133" s="195" t="s">
        <v>644</v>
      </c>
      <c r="B133" s="190">
        <f t="shared" si="2"/>
        <v>0</v>
      </c>
      <c r="C133" s="191">
        <v>0</v>
      </c>
      <c r="D133" s="191">
        <v>0</v>
      </c>
      <c r="E133" s="191">
        <v>0</v>
      </c>
      <c r="F133" s="191">
        <v>0</v>
      </c>
      <c r="G133" s="191">
        <v>0</v>
      </c>
      <c r="H133" s="191">
        <v>0</v>
      </c>
      <c r="I133" s="191">
        <v>0</v>
      </c>
      <c r="J133" s="191">
        <v>0</v>
      </c>
      <c r="K133" s="191">
        <v>0</v>
      </c>
      <c r="L133" s="192">
        <v>0</v>
      </c>
      <c r="M133" s="191">
        <v>0</v>
      </c>
      <c r="N133" s="192">
        <v>0</v>
      </c>
      <c r="O133" s="191">
        <v>0</v>
      </c>
      <c r="P133" s="191">
        <v>0</v>
      </c>
      <c r="Q133" s="191">
        <v>0</v>
      </c>
    </row>
    <row r="134" spans="1:17">
      <c r="A134" s="189" t="s">
        <v>358</v>
      </c>
      <c r="B134" s="190">
        <f t="shared" si="2"/>
        <v>304</v>
      </c>
      <c r="C134" s="191">
        <v>52</v>
      </c>
      <c r="D134" s="191">
        <v>33</v>
      </c>
      <c r="E134" s="191">
        <v>65</v>
      </c>
      <c r="F134" s="191">
        <v>21</v>
      </c>
      <c r="G134" s="191">
        <v>4</v>
      </c>
      <c r="H134" s="191">
        <v>15</v>
      </c>
      <c r="I134" s="191">
        <v>17</v>
      </c>
      <c r="J134" s="191">
        <v>33</v>
      </c>
      <c r="K134" s="191">
        <v>8</v>
      </c>
      <c r="L134" s="192">
        <v>7</v>
      </c>
      <c r="M134" s="191">
        <v>15</v>
      </c>
      <c r="N134" s="192">
        <v>4</v>
      </c>
      <c r="O134" s="191">
        <v>16</v>
      </c>
      <c r="P134" s="191">
        <v>7</v>
      </c>
      <c r="Q134" s="191">
        <v>7</v>
      </c>
    </row>
    <row r="135" spans="1:17">
      <c r="A135" s="189" t="s">
        <v>645</v>
      </c>
      <c r="B135" s="190">
        <f t="shared" si="2"/>
        <v>0</v>
      </c>
      <c r="C135" s="191">
        <v>0</v>
      </c>
      <c r="D135" s="191">
        <v>0</v>
      </c>
      <c r="E135" s="191">
        <v>0</v>
      </c>
      <c r="F135" s="191">
        <v>0</v>
      </c>
      <c r="G135" s="191">
        <v>0</v>
      </c>
      <c r="H135" s="191">
        <v>0</v>
      </c>
      <c r="I135" s="191">
        <v>0</v>
      </c>
      <c r="J135" s="191">
        <v>0</v>
      </c>
      <c r="K135" s="191">
        <v>0</v>
      </c>
      <c r="L135" s="192">
        <v>0</v>
      </c>
      <c r="M135" s="191">
        <v>0</v>
      </c>
      <c r="N135" s="192">
        <v>0</v>
      </c>
      <c r="O135" s="191">
        <v>0</v>
      </c>
      <c r="P135" s="191">
        <v>0</v>
      </c>
      <c r="Q135" s="191">
        <v>0</v>
      </c>
    </row>
    <row r="136" spans="1:17">
      <c r="A136" s="195" t="s">
        <v>646</v>
      </c>
      <c r="B136" s="190">
        <f t="shared" si="2"/>
        <v>0</v>
      </c>
      <c r="C136" s="191">
        <v>0</v>
      </c>
      <c r="D136" s="191">
        <v>0</v>
      </c>
      <c r="E136" s="191">
        <v>0</v>
      </c>
      <c r="F136" s="191">
        <v>0</v>
      </c>
      <c r="G136" s="191">
        <v>0</v>
      </c>
      <c r="H136" s="191">
        <v>0</v>
      </c>
      <c r="I136" s="191">
        <v>0</v>
      </c>
      <c r="J136" s="191">
        <v>0</v>
      </c>
      <c r="K136" s="191">
        <v>0</v>
      </c>
      <c r="L136" s="192">
        <v>0</v>
      </c>
      <c r="M136" s="191">
        <v>0</v>
      </c>
      <c r="N136" s="192">
        <v>0</v>
      </c>
      <c r="O136" s="191">
        <v>0</v>
      </c>
      <c r="P136" s="191">
        <v>0</v>
      </c>
      <c r="Q136" s="191">
        <v>0</v>
      </c>
    </row>
    <row r="137" spans="1:17">
      <c r="A137" s="207" t="s">
        <v>359</v>
      </c>
      <c r="B137" s="190">
        <f t="shared" si="2"/>
        <v>28</v>
      </c>
      <c r="C137" s="191">
        <v>3</v>
      </c>
      <c r="D137" s="191">
        <v>1</v>
      </c>
      <c r="E137" s="191">
        <v>9</v>
      </c>
      <c r="F137" s="191">
        <v>0</v>
      </c>
      <c r="G137" s="191">
        <v>0</v>
      </c>
      <c r="H137" s="191">
        <v>0</v>
      </c>
      <c r="I137" s="191">
        <v>1</v>
      </c>
      <c r="J137" s="191">
        <v>0</v>
      </c>
      <c r="K137" s="191">
        <v>1</v>
      </c>
      <c r="L137" s="192">
        <v>1</v>
      </c>
      <c r="M137" s="191">
        <v>4</v>
      </c>
      <c r="N137" s="192">
        <v>0</v>
      </c>
      <c r="O137" s="191">
        <v>8</v>
      </c>
      <c r="P137" s="191">
        <v>0</v>
      </c>
      <c r="Q137" s="191">
        <v>0</v>
      </c>
    </row>
    <row r="138" spans="1:17">
      <c r="A138" s="207" t="s">
        <v>647</v>
      </c>
      <c r="B138" s="190">
        <f t="shared" si="2"/>
        <v>1</v>
      </c>
      <c r="C138" s="191">
        <v>0</v>
      </c>
      <c r="D138" s="191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0</v>
      </c>
      <c r="K138" s="191">
        <v>0</v>
      </c>
      <c r="L138" s="192">
        <v>0</v>
      </c>
      <c r="M138" s="191">
        <v>1</v>
      </c>
      <c r="N138" s="192">
        <v>0</v>
      </c>
      <c r="O138" s="191">
        <v>0</v>
      </c>
      <c r="P138" s="191">
        <v>0</v>
      </c>
      <c r="Q138" s="191">
        <v>0</v>
      </c>
    </row>
    <row r="139" spans="1:17">
      <c r="A139" s="170" t="s">
        <v>648</v>
      </c>
      <c r="B139" s="190">
        <f t="shared" si="2"/>
        <v>11</v>
      </c>
      <c r="C139" s="191">
        <v>2</v>
      </c>
      <c r="D139" s="191">
        <v>0</v>
      </c>
      <c r="E139" s="191">
        <v>0</v>
      </c>
      <c r="F139" s="191">
        <v>1</v>
      </c>
      <c r="G139" s="191">
        <v>0</v>
      </c>
      <c r="H139" s="191">
        <v>0</v>
      </c>
      <c r="I139" s="191">
        <v>1</v>
      </c>
      <c r="J139" s="191">
        <v>3</v>
      </c>
      <c r="K139" s="191">
        <v>0</v>
      </c>
      <c r="L139" s="192">
        <v>1</v>
      </c>
      <c r="M139" s="191">
        <v>1</v>
      </c>
      <c r="N139" s="192">
        <v>2</v>
      </c>
      <c r="O139" s="191">
        <v>0</v>
      </c>
      <c r="P139" s="191">
        <v>0</v>
      </c>
      <c r="Q139" s="191">
        <v>0</v>
      </c>
    </row>
    <row r="140" spans="1:17">
      <c r="A140" s="195" t="s">
        <v>649</v>
      </c>
      <c r="B140" s="190">
        <f t="shared" si="2"/>
        <v>0</v>
      </c>
      <c r="C140" s="191">
        <v>0</v>
      </c>
      <c r="D140" s="191">
        <v>0</v>
      </c>
      <c r="E140" s="191">
        <v>0</v>
      </c>
      <c r="F140" s="191">
        <v>0</v>
      </c>
      <c r="G140" s="191">
        <v>0</v>
      </c>
      <c r="H140" s="191">
        <v>0</v>
      </c>
      <c r="I140" s="191">
        <v>0</v>
      </c>
      <c r="J140" s="191">
        <v>0</v>
      </c>
      <c r="K140" s="191">
        <v>0</v>
      </c>
      <c r="L140" s="192">
        <v>0</v>
      </c>
      <c r="M140" s="191">
        <v>0</v>
      </c>
      <c r="N140" s="192">
        <v>0</v>
      </c>
      <c r="O140" s="191">
        <v>0</v>
      </c>
      <c r="P140" s="191">
        <v>0</v>
      </c>
      <c r="Q140" s="191">
        <v>0</v>
      </c>
    </row>
    <row r="141" spans="1:17">
      <c r="A141" s="195" t="s">
        <v>362</v>
      </c>
      <c r="B141" s="190">
        <f t="shared" si="2"/>
        <v>2</v>
      </c>
      <c r="C141" s="191">
        <v>0</v>
      </c>
      <c r="D141" s="191">
        <v>0</v>
      </c>
      <c r="E141" s="191">
        <v>2</v>
      </c>
      <c r="F141" s="191">
        <v>0</v>
      </c>
      <c r="G141" s="191">
        <v>0</v>
      </c>
      <c r="H141" s="191">
        <v>0</v>
      </c>
      <c r="I141" s="191">
        <v>0</v>
      </c>
      <c r="J141" s="191">
        <v>0</v>
      </c>
      <c r="K141" s="191">
        <v>0</v>
      </c>
      <c r="L141" s="192">
        <v>0</v>
      </c>
      <c r="M141" s="191">
        <v>0</v>
      </c>
      <c r="N141" s="192">
        <v>0</v>
      </c>
      <c r="O141" s="191">
        <v>0</v>
      </c>
      <c r="P141" s="191">
        <v>0</v>
      </c>
      <c r="Q141" s="191">
        <v>0</v>
      </c>
    </row>
    <row r="142" spans="1:17">
      <c r="A142" s="189" t="s">
        <v>650</v>
      </c>
      <c r="B142" s="190">
        <f t="shared" si="2"/>
        <v>0</v>
      </c>
      <c r="C142" s="191">
        <v>0</v>
      </c>
      <c r="D142" s="191">
        <v>0</v>
      </c>
      <c r="E142" s="191">
        <v>0</v>
      </c>
      <c r="F142" s="191">
        <v>0</v>
      </c>
      <c r="G142" s="191">
        <v>0</v>
      </c>
      <c r="H142" s="191">
        <v>0</v>
      </c>
      <c r="I142" s="191">
        <v>0</v>
      </c>
      <c r="J142" s="191">
        <v>0</v>
      </c>
      <c r="K142" s="191">
        <v>0</v>
      </c>
      <c r="L142" s="192">
        <v>0</v>
      </c>
      <c r="M142" s="191">
        <v>0</v>
      </c>
      <c r="N142" s="192">
        <v>0</v>
      </c>
      <c r="O142" s="191">
        <v>0</v>
      </c>
      <c r="P142" s="191">
        <v>0</v>
      </c>
      <c r="Q142" s="191">
        <v>0</v>
      </c>
    </row>
    <row r="143" spans="1:17">
      <c r="A143" s="189" t="s">
        <v>363</v>
      </c>
      <c r="B143" s="190">
        <f t="shared" ref="B143:B206" si="3">SUM(C143:Q143)</f>
        <v>1117</v>
      </c>
      <c r="C143" s="191">
        <v>397</v>
      </c>
      <c r="D143" s="191">
        <v>128</v>
      </c>
      <c r="E143" s="191">
        <v>102</v>
      </c>
      <c r="F143" s="191">
        <v>51</v>
      </c>
      <c r="G143" s="191">
        <v>27</v>
      </c>
      <c r="H143" s="191">
        <v>33</v>
      </c>
      <c r="I143" s="191">
        <v>64</v>
      </c>
      <c r="J143" s="191">
        <v>65</v>
      </c>
      <c r="K143" s="191">
        <v>39</v>
      </c>
      <c r="L143" s="192">
        <v>30</v>
      </c>
      <c r="M143" s="191">
        <v>50</v>
      </c>
      <c r="N143" s="192">
        <v>31</v>
      </c>
      <c r="O143" s="191">
        <v>34</v>
      </c>
      <c r="P143" s="191">
        <v>40</v>
      </c>
      <c r="Q143" s="191">
        <v>26</v>
      </c>
    </row>
    <row r="144" spans="1:17">
      <c r="A144" s="189" t="s">
        <v>651</v>
      </c>
      <c r="B144" s="190">
        <f t="shared" si="3"/>
        <v>0</v>
      </c>
      <c r="C144" s="191">
        <v>0</v>
      </c>
      <c r="D144" s="191">
        <v>0</v>
      </c>
      <c r="E144" s="191">
        <v>0</v>
      </c>
      <c r="F144" s="191">
        <v>0</v>
      </c>
      <c r="G144" s="191">
        <v>0</v>
      </c>
      <c r="H144" s="191">
        <v>0</v>
      </c>
      <c r="I144" s="191">
        <v>0</v>
      </c>
      <c r="J144" s="191">
        <v>0</v>
      </c>
      <c r="K144" s="191">
        <v>0</v>
      </c>
      <c r="L144" s="192">
        <v>0</v>
      </c>
      <c r="M144" s="191">
        <v>0</v>
      </c>
      <c r="N144" s="192">
        <v>0</v>
      </c>
      <c r="O144" s="191">
        <v>0</v>
      </c>
      <c r="P144" s="191">
        <v>0</v>
      </c>
      <c r="Q144" s="191">
        <v>0</v>
      </c>
    </row>
    <row r="145" spans="1:17">
      <c r="A145" s="189" t="s">
        <v>364</v>
      </c>
      <c r="B145" s="190">
        <f t="shared" si="3"/>
        <v>45</v>
      </c>
      <c r="C145" s="191">
        <v>4</v>
      </c>
      <c r="D145" s="191">
        <v>14</v>
      </c>
      <c r="E145" s="191">
        <v>0</v>
      </c>
      <c r="F145" s="191">
        <v>10</v>
      </c>
      <c r="G145" s="191">
        <v>0</v>
      </c>
      <c r="H145" s="191">
        <v>1</v>
      </c>
      <c r="I145" s="191">
        <v>4</v>
      </c>
      <c r="J145" s="191">
        <v>4</v>
      </c>
      <c r="K145" s="191">
        <v>1</v>
      </c>
      <c r="L145" s="192">
        <v>2</v>
      </c>
      <c r="M145" s="191">
        <v>0</v>
      </c>
      <c r="N145" s="192">
        <v>3</v>
      </c>
      <c r="O145" s="191">
        <v>0</v>
      </c>
      <c r="P145" s="191">
        <v>1</v>
      </c>
      <c r="Q145" s="191">
        <v>1</v>
      </c>
    </row>
    <row r="146" spans="1:17">
      <c r="A146" s="189" t="s">
        <v>365</v>
      </c>
      <c r="B146" s="190">
        <f t="shared" si="3"/>
        <v>347</v>
      </c>
      <c r="C146" s="191">
        <v>222</v>
      </c>
      <c r="D146" s="191">
        <v>10</v>
      </c>
      <c r="E146" s="191">
        <v>26</v>
      </c>
      <c r="F146" s="191">
        <v>6</v>
      </c>
      <c r="G146" s="191">
        <v>5</v>
      </c>
      <c r="H146" s="191">
        <v>5</v>
      </c>
      <c r="I146" s="191">
        <v>8</v>
      </c>
      <c r="J146" s="191">
        <v>22</v>
      </c>
      <c r="K146" s="191">
        <v>8</v>
      </c>
      <c r="L146" s="192">
        <v>2</v>
      </c>
      <c r="M146" s="191">
        <v>17</v>
      </c>
      <c r="N146" s="192">
        <v>3</v>
      </c>
      <c r="O146" s="191">
        <v>6</v>
      </c>
      <c r="P146" s="191">
        <v>5</v>
      </c>
      <c r="Q146" s="191">
        <v>2</v>
      </c>
    </row>
    <row r="147" spans="1:17">
      <c r="A147" s="189" t="s">
        <v>366</v>
      </c>
      <c r="B147" s="190">
        <f t="shared" si="3"/>
        <v>41</v>
      </c>
      <c r="C147" s="191">
        <v>32</v>
      </c>
      <c r="D147" s="191">
        <v>3</v>
      </c>
      <c r="E147" s="191">
        <v>1</v>
      </c>
      <c r="F147" s="191">
        <v>0</v>
      </c>
      <c r="G147" s="191">
        <v>0</v>
      </c>
      <c r="H147" s="191">
        <v>0</v>
      </c>
      <c r="I147" s="191">
        <v>1</v>
      </c>
      <c r="J147" s="191">
        <v>1</v>
      </c>
      <c r="K147" s="191">
        <v>1</v>
      </c>
      <c r="L147" s="192">
        <v>0</v>
      </c>
      <c r="M147" s="191">
        <v>0</v>
      </c>
      <c r="N147" s="192">
        <v>1</v>
      </c>
      <c r="O147" s="191">
        <v>1</v>
      </c>
      <c r="P147" s="191">
        <v>0</v>
      </c>
      <c r="Q147" s="191">
        <v>0</v>
      </c>
    </row>
    <row r="148" spans="1:17">
      <c r="A148" s="189" t="s">
        <v>367</v>
      </c>
      <c r="B148" s="190">
        <f t="shared" si="3"/>
        <v>3</v>
      </c>
      <c r="C148" s="191">
        <v>0</v>
      </c>
      <c r="D148" s="191">
        <v>0</v>
      </c>
      <c r="E148" s="191">
        <v>0</v>
      </c>
      <c r="F148" s="191">
        <v>0</v>
      </c>
      <c r="G148" s="191">
        <v>0</v>
      </c>
      <c r="H148" s="191">
        <v>0</v>
      </c>
      <c r="I148" s="191">
        <v>0</v>
      </c>
      <c r="J148" s="191">
        <v>0</v>
      </c>
      <c r="K148" s="191">
        <v>0</v>
      </c>
      <c r="L148" s="192">
        <v>0</v>
      </c>
      <c r="M148" s="191">
        <v>2</v>
      </c>
      <c r="N148" s="192">
        <v>0</v>
      </c>
      <c r="O148" s="191">
        <v>0</v>
      </c>
      <c r="P148" s="191">
        <v>0</v>
      </c>
      <c r="Q148" s="191">
        <v>1</v>
      </c>
    </row>
    <row r="149" spans="1:17">
      <c r="A149" s="189" t="s">
        <v>368</v>
      </c>
      <c r="B149" s="190">
        <f t="shared" si="3"/>
        <v>611</v>
      </c>
      <c r="C149" s="191">
        <v>48</v>
      </c>
      <c r="D149" s="191">
        <v>25</v>
      </c>
      <c r="E149" s="191">
        <v>42</v>
      </c>
      <c r="F149" s="191">
        <v>45</v>
      </c>
      <c r="G149" s="191">
        <v>70</v>
      </c>
      <c r="H149" s="191">
        <v>16</v>
      </c>
      <c r="I149" s="191">
        <v>74</v>
      </c>
      <c r="J149" s="191">
        <v>62</v>
      </c>
      <c r="K149" s="191">
        <v>22</v>
      </c>
      <c r="L149" s="192">
        <v>9</v>
      </c>
      <c r="M149" s="191">
        <v>59</v>
      </c>
      <c r="N149" s="192">
        <v>33</v>
      </c>
      <c r="O149" s="191">
        <v>22</v>
      </c>
      <c r="P149" s="191">
        <v>28</v>
      </c>
      <c r="Q149" s="191">
        <v>56</v>
      </c>
    </row>
    <row r="150" spans="1:17">
      <c r="A150" s="189" t="s">
        <v>369</v>
      </c>
      <c r="B150" s="190">
        <f t="shared" si="3"/>
        <v>128</v>
      </c>
      <c r="C150" s="191">
        <v>29</v>
      </c>
      <c r="D150" s="191">
        <v>21</v>
      </c>
      <c r="E150" s="191">
        <v>3</v>
      </c>
      <c r="F150" s="191">
        <v>6</v>
      </c>
      <c r="G150" s="191">
        <v>5</v>
      </c>
      <c r="H150" s="191">
        <v>3</v>
      </c>
      <c r="I150" s="191">
        <v>7</v>
      </c>
      <c r="J150" s="191">
        <v>8</v>
      </c>
      <c r="K150" s="191">
        <v>6</v>
      </c>
      <c r="L150" s="192">
        <v>5</v>
      </c>
      <c r="M150" s="191">
        <v>9</v>
      </c>
      <c r="N150" s="192">
        <v>3</v>
      </c>
      <c r="O150" s="191">
        <v>5</v>
      </c>
      <c r="P150" s="191">
        <v>8</v>
      </c>
      <c r="Q150" s="191">
        <v>10</v>
      </c>
    </row>
    <row r="151" spans="1:17">
      <c r="A151" s="195" t="s">
        <v>370</v>
      </c>
      <c r="B151" s="190">
        <f t="shared" si="3"/>
        <v>2</v>
      </c>
      <c r="C151" s="191">
        <v>0</v>
      </c>
      <c r="D151" s="191">
        <v>1</v>
      </c>
      <c r="E151" s="191">
        <v>1</v>
      </c>
      <c r="F151" s="191">
        <v>0</v>
      </c>
      <c r="G151" s="191">
        <v>0</v>
      </c>
      <c r="H151" s="191">
        <v>0</v>
      </c>
      <c r="I151" s="191">
        <v>0</v>
      </c>
      <c r="J151" s="191">
        <v>0</v>
      </c>
      <c r="K151" s="191">
        <v>0</v>
      </c>
      <c r="L151" s="192">
        <v>0</v>
      </c>
      <c r="M151" s="191">
        <v>0</v>
      </c>
      <c r="N151" s="192">
        <v>0</v>
      </c>
      <c r="O151" s="191">
        <v>0</v>
      </c>
      <c r="P151" s="191">
        <v>0</v>
      </c>
      <c r="Q151" s="191">
        <v>0</v>
      </c>
    </row>
    <row r="152" spans="1:17">
      <c r="A152" s="195" t="s">
        <v>371</v>
      </c>
      <c r="B152" s="190">
        <f t="shared" si="3"/>
        <v>7</v>
      </c>
      <c r="C152" s="191">
        <v>0</v>
      </c>
      <c r="D152" s="191">
        <v>4</v>
      </c>
      <c r="E152" s="191">
        <v>0</v>
      </c>
      <c r="F152" s="191">
        <v>1</v>
      </c>
      <c r="G152" s="191">
        <v>0</v>
      </c>
      <c r="H152" s="191">
        <v>1</v>
      </c>
      <c r="I152" s="191">
        <v>1</v>
      </c>
      <c r="J152" s="191">
        <v>0</v>
      </c>
      <c r="K152" s="191">
        <v>0</v>
      </c>
      <c r="L152" s="192">
        <v>0</v>
      </c>
      <c r="M152" s="191">
        <v>0</v>
      </c>
      <c r="N152" s="192">
        <v>0</v>
      </c>
      <c r="O152" s="191">
        <v>0</v>
      </c>
      <c r="P152" s="191">
        <v>0</v>
      </c>
      <c r="Q152" s="191">
        <v>0</v>
      </c>
    </row>
    <row r="153" spans="1:17">
      <c r="A153" s="189" t="s">
        <v>372</v>
      </c>
      <c r="B153" s="190">
        <f t="shared" si="3"/>
        <v>12</v>
      </c>
      <c r="C153" s="191">
        <v>0</v>
      </c>
      <c r="D153" s="191">
        <v>3</v>
      </c>
      <c r="E153" s="191">
        <v>0</v>
      </c>
      <c r="F153" s="191">
        <v>0</v>
      </c>
      <c r="G153" s="191">
        <v>0</v>
      </c>
      <c r="H153" s="191">
        <v>0</v>
      </c>
      <c r="I153" s="191">
        <v>0</v>
      </c>
      <c r="J153" s="191">
        <v>2</v>
      </c>
      <c r="K153" s="191">
        <v>1</v>
      </c>
      <c r="L153" s="192">
        <v>2</v>
      </c>
      <c r="M153" s="191">
        <v>0</v>
      </c>
      <c r="N153" s="192">
        <v>0</v>
      </c>
      <c r="O153" s="191">
        <v>3</v>
      </c>
      <c r="P153" s="191">
        <v>1</v>
      </c>
      <c r="Q153" s="191">
        <v>0</v>
      </c>
    </row>
    <row r="154" spans="1:17">
      <c r="A154" s="189" t="s">
        <v>373</v>
      </c>
      <c r="B154" s="190">
        <f t="shared" si="3"/>
        <v>9</v>
      </c>
      <c r="C154" s="191">
        <v>1</v>
      </c>
      <c r="D154" s="191">
        <v>2</v>
      </c>
      <c r="E154" s="191">
        <v>1</v>
      </c>
      <c r="F154" s="191">
        <v>1</v>
      </c>
      <c r="G154" s="191">
        <v>1</v>
      </c>
      <c r="H154" s="191">
        <v>0</v>
      </c>
      <c r="I154" s="191">
        <v>0</v>
      </c>
      <c r="J154" s="191">
        <v>0</v>
      </c>
      <c r="K154" s="191">
        <v>1</v>
      </c>
      <c r="L154" s="192">
        <v>1</v>
      </c>
      <c r="M154" s="191">
        <v>1</v>
      </c>
      <c r="N154" s="192">
        <v>0</v>
      </c>
      <c r="O154" s="191">
        <v>0</v>
      </c>
      <c r="P154" s="191">
        <v>0</v>
      </c>
      <c r="Q154" s="191">
        <v>0</v>
      </c>
    </row>
    <row r="155" spans="1:17">
      <c r="A155" s="189" t="s">
        <v>374</v>
      </c>
      <c r="B155" s="190">
        <f t="shared" si="3"/>
        <v>85</v>
      </c>
      <c r="C155" s="191">
        <v>4</v>
      </c>
      <c r="D155" s="191">
        <v>2</v>
      </c>
      <c r="E155" s="191">
        <v>7</v>
      </c>
      <c r="F155" s="191">
        <v>5</v>
      </c>
      <c r="G155" s="191">
        <v>2</v>
      </c>
      <c r="H155" s="191">
        <v>8</v>
      </c>
      <c r="I155" s="191">
        <v>6</v>
      </c>
      <c r="J155" s="191">
        <v>11</v>
      </c>
      <c r="K155" s="191">
        <v>9</v>
      </c>
      <c r="L155" s="192">
        <v>1</v>
      </c>
      <c r="M155" s="191">
        <v>14</v>
      </c>
      <c r="N155" s="192">
        <v>0</v>
      </c>
      <c r="O155" s="191">
        <v>5</v>
      </c>
      <c r="P155" s="191">
        <v>9</v>
      </c>
      <c r="Q155" s="191">
        <v>2</v>
      </c>
    </row>
    <row r="156" spans="1:17">
      <c r="A156" s="189" t="s">
        <v>375</v>
      </c>
      <c r="B156" s="190">
        <f t="shared" si="3"/>
        <v>1</v>
      </c>
      <c r="C156" s="191">
        <v>0</v>
      </c>
      <c r="D156" s="191">
        <v>0</v>
      </c>
      <c r="E156" s="191">
        <v>0</v>
      </c>
      <c r="F156" s="191">
        <v>0</v>
      </c>
      <c r="G156" s="191">
        <v>0</v>
      </c>
      <c r="H156" s="191">
        <v>0</v>
      </c>
      <c r="I156" s="191">
        <v>0</v>
      </c>
      <c r="J156" s="191">
        <v>0</v>
      </c>
      <c r="K156" s="191">
        <v>0</v>
      </c>
      <c r="L156" s="192">
        <v>0</v>
      </c>
      <c r="M156" s="191">
        <v>0</v>
      </c>
      <c r="N156" s="192">
        <v>0</v>
      </c>
      <c r="O156" s="191">
        <v>0</v>
      </c>
      <c r="P156" s="191">
        <v>0</v>
      </c>
      <c r="Q156" s="191">
        <v>1</v>
      </c>
    </row>
    <row r="157" spans="1:17">
      <c r="A157" s="170" t="s">
        <v>376</v>
      </c>
      <c r="B157" s="190">
        <f t="shared" si="3"/>
        <v>1</v>
      </c>
      <c r="C157" s="191">
        <v>1</v>
      </c>
      <c r="D157" s="191">
        <v>0</v>
      </c>
      <c r="E157" s="191">
        <v>0</v>
      </c>
      <c r="F157" s="191">
        <v>0</v>
      </c>
      <c r="G157" s="191">
        <v>0</v>
      </c>
      <c r="H157" s="191">
        <v>0</v>
      </c>
      <c r="I157" s="191">
        <v>0</v>
      </c>
      <c r="J157" s="191">
        <v>0</v>
      </c>
      <c r="K157" s="191">
        <v>0</v>
      </c>
      <c r="L157" s="192">
        <v>0</v>
      </c>
      <c r="M157" s="191">
        <v>0</v>
      </c>
      <c r="N157" s="192">
        <v>0</v>
      </c>
      <c r="O157" s="191">
        <v>0</v>
      </c>
      <c r="P157" s="191">
        <v>0</v>
      </c>
      <c r="Q157" s="191">
        <v>0</v>
      </c>
    </row>
    <row r="158" spans="1:17">
      <c r="A158" s="189" t="s">
        <v>377</v>
      </c>
      <c r="B158" s="190">
        <f t="shared" si="3"/>
        <v>126</v>
      </c>
      <c r="C158" s="191">
        <v>20</v>
      </c>
      <c r="D158" s="191">
        <v>10</v>
      </c>
      <c r="E158" s="191">
        <v>13</v>
      </c>
      <c r="F158" s="191">
        <v>10</v>
      </c>
      <c r="G158" s="191">
        <v>1</v>
      </c>
      <c r="H158" s="191">
        <v>7</v>
      </c>
      <c r="I158" s="191">
        <v>5</v>
      </c>
      <c r="J158" s="191">
        <v>21</v>
      </c>
      <c r="K158" s="191">
        <v>8</v>
      </c>
      <c r="L158" s="192">
        <v>7</v>
      </c>
      <c r="M158" s="191">
        <v>5</v>
      </c>
      <c r="N158" s="192">
        <v>7</v>
      </c>
      <c r="O158" s="191">
        <v>4</v>
      </c>
      <c r="P158" s="191">
        <v>0</v>
      </c>
      <c r="Q158" s="191">
        <v>8</v>
      </c>
    </row>
    <row r="159" spans="1:17">
      <c r="A159" s="170" t="s">
        <v>378</v>
      </c>
      <c r="B159" s="190">
        <f t="shared" si="3"/>
        <v>18</v>
      </c>
      <c r="C159" s="191">
        <v>2</v>
      </c>
      <c r="D159" s="191">
        <v>2</v>
      </c>
      <c r="E159" s="191">
        <v>1</v>
      </c>
      <c r="F159" s="191">
        <v>2</v>
      </c>
      <c r="G159" s="191">
        <v>1</v>
      </c>
      <c r="H159" s="191">
        <v>2</v>
      </c>
      <c r="I159" s="191">
        <v>1</v>
      </c>
      <c r="J159" s="191">
        <v>3</v>
      </c>
      <c r="K159" s="191">
        <v>0</v>
      </c>
      <c r="L159" s="192">
        <v>2</v>
      </c>
      <c r="M159" s="191">
        <v>0</v>
      </c>
      <c r="N159" s="192">
        <v>0</v>
      </c>
      <c r="O159" s="191">
        <v>1</v>
      </c>
      <c r="P159" s="191">
        <v>0</v>
      </c>
      <c r="Q159" s="191">
        <v>1</v>
      </c>
    </row>
    <row r="160" spans="1:17">
      <c r="A160" s="189" t="s">
        <v>379</v>
      </c>
      <c r="B160" s="190">
        <f t="shared" si="3"/>
        <v>1</v>
      </c>
      <c r="C160" s="191">
        <v>0</v>
      </c>
      <c r="D160" s="191">
        <v>0</v>
      </c>
      <c r="E160" s="191">
        <v>0</v>
      </c>
      <c r="F160" s="191">
        <v>0</v>
      </c>
      <c r="G160" s="191">
        <v>0</v>
      </c>
      <c r="H160" s="191">
        <v>0</v>
      </c>
      <c r="I160" s="191">
        <v>0</v>
      </c>
      <c r="J160" s="191">
        <v>1</v>
      </c>
      <c r="K160" s="191">
        <v>0</v>
      </c>
      <c r="L160" s="192">
        <v>0</v>
      </c>
      <c r="M160" s="191">
        <v>0</v>
      </c>
      <c r="N160" s="192">
        <v>0</v>
      </c>
      <c r="O160" s="191">
        <v>0</v>
      </c>
      <c r="P160" s="191">
        <v>0</v>
      </c>
      <c r="Q160" s="191">
        <v>0</v>
      </c>
    </row>
    <row r="161" spans="1:17">
      <c r="A161" s="208" t="s">
        <v>380</v>
      </c>
      <c r="B161" s="190">
        <f t="shared" si="3"/>
        <v>824</v>
      </c>
      <c r="C161" s="191">
        <v>437</v>
      </c>
      <c r="D161" s="191">
        <v>41</v>
      </c>
      <c r="E161" s="191">
        <v>43</v>
      </c>
      <c r="F161" s="191">
        <v>27</v>
      </c>
      <c r="G161" s="191">
        <v>22</v>
      </c>
      <c r="H161" s="191">
        <v>19</v>
      </c>
      <c r="I161" s="191">
        <v>33</v>
      </c>
      <c r="J161" s="191">
        <v>48</v>
      </c>
      <c r="K161" s="191">
        <v>26</v>
      </c>
      <c r="L161" s="192">
        <v>43</v>
      </c>
      <c r="M161" s="191">
        <v>45</v>
      </c>
      <c r="N161" s="192">
        <v>5</v>
      </c>
      <c r="O161" s="191">
        <v>14</v>
      </c>
      <c r="P161" s="191">
        <v>13</v>
      </c>
      <c r="Q161" s="191">
        <v>8</v>
      </c>
    </row>
    <row r="162" spans="1:17">
      <c r="A162" s="189" t="s">
        <v>652</v>
      </c>
      <c r="B162" s="190">
        <f t="shared" si="3"/>
        <v>0</v>
      </c>
      <c r="C162" s="191">
        <v>0</v>
      </c>
      <c r="D162" s="191">
        <v>0</v>
      </c>
      <c r="E162" s="191">
        <v>0</v>
      </c>
      <c r="F162" s="191">
        <v>0</v>
      </c>
      <c r="G162" s="191">
        <v>0</v>
      </c>
      <c r="H162" s="191">
        <v>0</v>
      </c>
      <c r="I162" s="191">
        <v>0</v>
      </c>
      <c r="J162" s="191">
        <v>0</v>
      </c>
      <c r="K162" s="191">
        <v>0</v>
      </c>
      <c r="L162" s="192">
        <v>0</v>
      </c>
      <c r="M162" s="191">
        <v>0</v>
      </c>
      <c r="N162" s="192">
        <v>0</v>
      </c>
      <c r="O162" s="191">
        <v>0</v>
      </c>
      <c r="P162" s="191">
        <v>0</v>
      </c>
      <c r="Q162" s="191">
        <v>0</v>
      </c>
    </row>
    <row r="163" spans="1:17">
      <c r="A163" s="189" t="s">
        <v>381</v>
      </c>
      <c r="B163" s="190">
        <f t="shared" si="3"/>
        <v>594</v>
      </c>
      <c r="C163" s="191">
        <v>80</v>
      </c>
      <c r="D163" s="191">
        <v>15</v>
      </c>
      <c r="E163" s="191">
        <v>24</v>
      </c>
      <c r="F163" s="191">
        <v>51</v>
      </c>
      <c r="G163" s="191">
        <v>40</v>
      </c>
      <c r="H163" s="191">
        <v>27</v>
      </c>
      <c r="I163" s="191">
        <v>27</v>
      </c>
      <c r="J163" s="191">
        <v>40</v>
      </c>
      <c r="K163" s="191">
        <v>39</v>
      </c>
      <c r="L163" s="192">
        <v>44</v>
      </c>
      <c r="M163" s="191">
        <v>68</v>
      </c>
      <c r="N163" s="192">
        <v>20</v>
      </c>
      <c r="O163" s="191">
        <v>25</v>
      </c>
      <c r="P163" s="191">
        <v>41</v>
      </c>
      <c r="Q163" s="191">
        <v>53</v>
      </c>
    </row>
    <row r="164" spans="1:17">
      <c r="A164" s="189" t="s">
        <v>382</v>
      </c>
      <c r="B164" s="190">
        <f t="shared" si="3"/>
        <v>503</v>
      </c>
      <c r="C164" s="191">
        <v>50</v>
      </c>
      <c r="D164" s="191">
        <v>42</v>
      </c>
      <c r="E164" s="191">
        <v>86</v>
      </c>
      <c r="F164" s="191">
        <v>29</v>
      </c>
      <c r="G164" s="191">
        <v>20</v>
      </c>
      <c r="H164" s="191">
        <v>10</v>
      </c>
      <c r="I164" s="191">
        <v>39</v>
      </c>
      <c r="J164" s="191">
        <v>43</v>
      </c>
      <c r="K164" s="191">
        <v>22</v>
      </c>
      <c r="L164" s="192">
        <v>12</v>
      </c>
      <c r="M164" s="191">
        <v>28</v>
      </c>
      <c r="N164" s="192">
        <v>7</v>
      </c>
      <c r="O164" s="191">
        <v>22</v>
      </c>
      <c r="P164" s="191">
        <v>53</v>
      </c>
      <c r="Q164" s="191">
        <v>40</v>
      </c>
    </row>
    <row r="165" spans="1:17">
      <c r="A165" s="189" t="s">
        <v>383</v>
      </c>
      <c r="B165" s="190">
        <f t="shared" si="3"/>
        <v>572</v>
      </c>
      <c r="C165" s="191">
        <v>60</v>
      </c>
      <c r="D165" s="191">
        <v>57</v>
      </c>
      <c r="E165" s="191">
        <v>73</v>
      </c>
      <c r="F165" s="191">
        <v>16</v>
      </c>
      <c r="G165" s="191">
        <v>22</v>
      </c>
      <c r="H165" s="191">
        <v>15</v>
      </c>
      <c r="I165" s="191">
        <v>46</v>
      </c>
      <c r="J165" s="191">
        <v>41</v>
      </c>
      <c r="K165" s="191">
        <v>41</v>
      </c>
      <c r="L165" s="192">
        <v>20</v>
      </c>
      <c r="M165" s="191">
        <v>55</v>
      </c>
      <c r="N165" s="192">
        <v>17</v>
      </c>
      <c r="O165" s="191">
        <v>22</v>
      </c>
      <c r="P165" s="191">
        <v>54</v>
      </c>
      <c r="Q165" s="191">
        <v>33</v>
      </c>
    </row>
    <row r="166" spans="1:17">
      <c r="A166" s="170" t="s">
        <v>384</v>
      </c>
      <c r="B166" s="190">
        <f t="shared" si="3"/>
        <v>19756</v>
      </c>
      <c r="C166" s="191">
        <v>2464</v>
      </c>
      <c r="D166" s="191">
        <v>1546</v>
      </c>
      <c r="E166" s="191">
        <v>1126</v>
      </c>
      <c r="F166" s="191">
        <v>1704</v>
      </c>
      <c r="G166" s="191">
        <v>1451</v>
      </c>
      <c r="H166" s="191">
        <v>764</v>
      </c>
      <c r="I166" s="191">
        <v>1767</v>
      </c>
      <c r="J166" s="191">
        <v>1345</v>
      </c>
      <c r="K166" s="191">
        <v>737</v>
      </c>
      <c r="L166" s="192">
        <v>1584</v>
      </c>
      <c r="M166" s="191">
        <v>1965</v>
      </c>
      <c r="N166" s="192">
        <v>564</v>
      </c>
      <c r="O166" s="191">
        <v>1071</v>
      </c>
      <c r="P166" s="191">
        <v>774</v>
      </c>
      <c r="Q166" s="191">
        <v>894</v>
      </c>
    </row>
    <row r="167" spans="1:17">
      <c r="A167" s="170" t="s">
        <v>385</v>
      </c>
      <c r="B167" s="190">
        <f t="shared" si="3"/>
        <v>109</v>
      </c>
      <c r="C167" s="191">
        <v>5</v>
      </c>
      <c r="D167" s="191">
        <v>3</v>
      </c>
      <c r="E167" s="191">
        <v>16</v>
      </c>
      <c r="F167" s="191">
        <v>8</v>
      </c>
      <c r="G167" s="191">
        <v>7</v>
      </c>
      <c r="H167" s="191">
        <v>2</v>
      </c>
      <c r="I167" s="191">
        <v>2</v>
      </c>
      <c r="J167" s="191">
        <v>2</v>
      </c>
      <c r="K167" s="191">
        <v>12</v>
      </c>
      <c r="L167" s="192">
        <v>10</v>
      </c>
      <c r="M167" s="191">
        <v>11</v>
      </c>
      <c r="N167" s="192">
        <v>9</v>
      </c>
      <c r="O167" s="191">
        <v>7</v>
      </c>
      <c r="P167" s="191">
        <v>3</v>
      </c>
      <c r="Q167" s="191">
        <v>12</v>
      </c>
    </row>
    <row r="168" spans="1:17">
      <c r="A168" s="189" t="s">
        <v>386</v>
      </c>
      <c r="B168" s="190">
        <f t="shared" si="3"/>
        <v>3604</v>
      </c>
      <c r="C168" s="191">
        <v>773</v>
      </c>
      <c r="D168" s="191">
        <v>152</v>
      </c>
      <c r="E168" s="191">
        <v>161</v>
      </c>
      <c r="F168" s="191">
        <v>196</v>
      </c>
      <c r="G168" s="191">
        <v>235</v>
      </c>
      <c r="H168" s="191">
        <v>69</v>
      </c>
      <c r="I168" s="191">
        <v>424</v>
      </c>
      <c r="J168" s="191">
        <v>381</v>
      </c>
      <c r="K168" s="191">
        <v>558</v>
      </c>
      <c r="L168" s="192">
        <v>46</v>
      </c>
      <c r="M168" s="191">
        <v>206</v>
      </c>
      <c r="N168" s="192">
        <v>68</v>
      </c>
      <c r="O168" s="191">
        <v>141</v>
      </c>
      <c r="P168" s="191">
        <v>78</v>
      </c>
      <c r="Q168" s="191">
        <v>116</v>
      </c>
    </row>
    <row r="169" spans="1:17">
      <c r="A169" s="189" t="s">
        <v>387</v>
      </c>
      <c r="B169" s="190">
        <f t="shared" si="3"/>
        <v>9</v>
      </c>
      <c r="C169" s="191">
        <v>0</v>
      </c>
      <c r="D169" s="191">
        <v>0</v>
      </c>
      <c r="E169" s="191">
        <v>3</v>
      </c>
      <c r="F169" s="191">
        <v>0</v>
      </c>
      <c r="G169" s="191">
        <v>0</v>
      </c>
      <c r="H169" s="191">
        <v>0</v>
      </c>
      <c r="I169" s="191">
        <v>1</v>
      </c>
      <c r="J169" s="191">
        <v>0</v>
      </c>
      <c r="K169" s="191">
        <v>0</v>
      </c>
      <c r="L169" s="192">
        <v>0</v>
      </c>
      <c r="M169" s="191">
        <v>3</v>
      </c>
      <c r="N169" s="192">
        <v>0</v>
      </c>
      <c r="O169" s="191">
        <v>2</v>
      </c>
      <c r="P169" s="191">
        <v>0</v>
      </c>
      <c r="Q169" s="191">
        <v>0</v>
      </c>
    </row>
    <row r="170" spans="1:17">
      <c r="A170" s="189" t="s">
        <v>653</v>
      </c>
      <c r="B170" s="190">
        <f t="shared" si="3"/>
        <v>0</v>
      </c>
      <c r="C170" s="191">
        <v>0</v>
      </c>
      <c r="D170" s="191">
        <v>0</v>
      </c>
      <c r="E170" s="191">
        <v>0</v>
      </c>
      <c r="F170" s="191">
        <v>0</v>
      </c>
      <c r="G170" s="191">
        <v>0</v>
      </c>
      <c r="H170" s="191">
        <v>0</v>
      </c>
      <c r="I170" s="191">
        <v>0</v>
      </c>
      <c r="J170" s="191">
        <v>0</v>
      </c>
      <c r="K170" s="191">
        <v>0</v>
      </c>
      <c r="L170" s="192">
        <v>0</v>
      </c>
      <c r="M170" s="191">
        <v>0</v>
      </c>
      <c r="N170" s="192">
        <v>0</v>
      </c>
      <c r="O170" s="191">
        <v>0</v>
      </c>
      <c r="P170" s="191">
        <v>0</v>
      </c>
      <c r="Q170" s="191">
        <v>0</v>
      </c>
    </row>
    <row r="171" spans="1:17">
      <c r="A171" s="189" t="s">
        <v>388</v>
      </c>
      <c r="B171" s="190">
        <f t="shared" si="3"/>
        <v>3</v>
      </c>
      <c r="C171" s="191">
        <v>0</v>
      </c>
      <c r="D171" s="191">
        <v>0</v>
      </c>
      <c r="E171" s="191">
        <v>0</v>
      </c>
      <c r="F171" s="191">
        <v>0</v>
      </c>
      <c r="G171" s="191">
        <v>0</v>
      </c>
      <c r="H171" s="191">
        <v>1</v>
      </c>
      <c r="I171" s="191">
        <v>2</v>
      </c>
      <c r="J171" s="191">
        <v>0</v>
      </c>
      <c r="K171" s="191">
        <v>0</v>
      </c>
      <c r="L171" s="192">
        <v>0</v>
      </c>
      <c r="M171" s="191">
        <v>0</v>
      </c>
      <c r="N171" s="192">
        <v>0</v>
      </c>
      <c r="O171" s="191">
        <v>0</v>
      </c>
      <c r="P171" s="191">
        <v>0</v>
      </c>
      <c r="Q171" s="191">
        <v>0</v>
      </c>
    </row>
    <row r="172" spans="1:17">
      <c r="A172" s="189" t="s">
        <v>389</v>
      </c>
      <c r="B172" s="190">
        <f t="shared" si="3"/>
        <v>24</v>
      </c>
      <c r="C172" s="191">
        <v>2</v>
      </c>
      <c r="D172" s="191">
        <v>0</v>
      </c>
      <c r="E172" s="191">
        <v>5</v>
      </c>
      <c r="F172" s="191">
        <v>2</v>
      </c>
      <c r="G172" s="191">
        <v>0</v>
      </c>
      <c r="H172" s="191">
        <v>0</v>
      </c>
      <c r="I172" s="191">
        <v>4</v>
      </c>
      <c r="J172" s="191">
        <v>1</v>
      </c>
      <c r="K172" s="191">
        <v>1</v>
      </c>
      <c r="L172" s="192">
        <v>5</v>
      </c>
      <c r="M172" s="191">
        <v>2</v>
      </c>
      <c r="N172" s="192">
        <v>0</v>
      </c>
      <c r="O172" s="191">
        <v>1</v>
      </c>
      <c r="P172" s="191">
        <v>1</v>
      </c>
      <c r="Q172" s="191">
        <v>0</v>
      </c>
    </row>
    <row r="173" spans="1:17">
      <c r="A173" s="189" t="s">
        <v>390</v>
      </c>
      <c r="B173" s="190">
        <f t="shared" si="3"/>
        <v>3</v>
      </c>
      <c r="C173" s="191">
        <v>0</v>
      </c>
      <c r="D173" s="191">
        <v>0</v>
      </c>
      <c r="E173" s="191">
        <v>3</v>
      </c>
      <c r="F173" s="191">
        <v>0</v>
      </c>
      <c r="G173" s="191">
        <v>0</v>
      </c>
      <c r="H173" s="191">
        <v>0</v>
      </c>
      <c r="I173" s="191">
        <v>0</v>
      </c>
      <c r="J173" s="191">
        <v>0</v>
      </c>
      <c r="K173" s="191">
        <v>0</v>
      </c>
      <c r="L173" s="192">
        <v>0</v>
      </c>
      <c r="M173" s="191">
        <v>0</v>
      </c>
      <c r="N173" s="192">
        <v>0</v>
      </c>
      <c r="O173" s="191">
        <v>0</v>
      </c>
      <c r="P173" s="191">
        <v>0</v>
      </c>
      <c r="Q173" s="191">
        <v>0</v>
      </c>
    </row>
    <row r="174" spans="1:17">
      <c r="A174" s="170" t="s">
        <v>391</v>
      </c>
      <c r="B174" s="190">
        <f t="shared" si="3"/>
        <v>2</v>
      </c>
      <c r="C174" s="191">
        <v>0</v>
      </c>
      <c r="D174" s="191">
        <v>0</v>
      </c>
      <c r="E174" s="191">
        <v>0</v>
      </c>
      <c r="F174" s="191">
        <v>1</v>
      </c>
      <c r="G174" s="191">
        <v>0</v>
      </c>
      <c r="H174" s="191">
        <v>0</v>
      </c>
      <c r="I174" s="191">
        <v>0</v>
      </c>
      <c r="J174" s="191">
        <v>0</v>
      </c>
      <c r="K174" s="191">
        <v>1</v>
      </c>
      <c r="L174" s="192">
        <v>0</v>
      </c>
      <c r="M174" s="191">
        <v>0</v>
      </c>
      <c r="N174" s="192">
        <v>0</v>
      </c>
      <c r="O174" s="191">
        <v>0</v>
      </c>
      <c r="P174" s="191">
        <v>0</v>
      </c>
      <c r="Q174" s="191">
        <v>0</v>
      </c>
    </row>
    <row r="175" spans="1:17">
      <c r="A175" s="195" t="s">
        <v>392</v>
      </c>
      <c r="B175" s="190">
        <f t="shared" si="3"/>
        <v>3</v>
      </c>
      <c r="C175" s="191">
        <v>0</v>
      </c>
      <c r="D175" s="191">
        <v>1</v>
      </c>
      <c r="E175" s="191">
        <v>0</v>
      </c>
      <c r="F175" s="191">
        <v>0</v>
      </c>
      <c r="G175" s="191">
        <v>0</v>
      </c>
      <c r="H175" s="191">
        <v>0</v>
      </c>
      <c r="I175" s="191">
        <v>0</v>
      </c>
      <c r="J175" s="191">
        <v>0</v>
      </c>
      <c r="K175" s="191">
        <v>2</v>
      </c>
      <c r="L175" s="192">
        <v>0</v>
      </c>
      <c r="M175" s="191">
        <v>0</v>
      </c>
      <c r="N175" s="192">
        <v>0</v>
      </c>
      <c r="O175" s="191">
        <v>0</v>
      </c>
      <c r="P175" s="191">
        <v>0</v>
      </c>
      <c r="Q175" s="191">
        <v>0</v>
      </c>
    </row>
    <row r="176" spans="1:17">
      <c r="A176" s="196" t="s">
        <v>393</v>
      </c>
      <c r="B176" s="190">
        <f t="shared" si="3"/>
        <v>168</v>
      </c>
      <c r="C176" s="191">
        <v>17</v>
      </c>
      <c r="D176" s="191">
        <v>11</v>
      </c>
      <c r="E176" s="191">
        <v>14</v>
      </c>
      <c r="F176" s="191">
        <v>11</v>
      </c>
      <c r="G176" s="191">
        <v>12</v>
      </c>
      <c r="H176" s="191">
        <v>6</v>
      </c>
      <c r="I176" s="191">
        <v>12</v>
      </c>
      <c r="J176" s="191">
        <v>6</v>
      </c>
      <c r="K176" s="191">
        <v>16</v>
      </c>
      <c r="L176" s="192">
        <v>5</v>
      </c>
      <c r="M176" s="191">
        <v>16</v>
      </c>
      <c r="N176" s="192">
        <v>1</v>
      </c>
      <c r="O176" s="191">
        <v>19</v>
      </c>
      <c r="P176" s="191">
        <v>12</v>
      </c>
      <c r="Q176" s="191">
        <v>10</v>
      </c>
    </row>
    <row r="177" spans="1:17">
      <c r="A177" s="189" t="s">
        <v>394</v>
      </c>
      <c r="B177" s="190">
        <f t="shared" si="3"/>
        <v>9</v>
      </c>
      <c r="C177" s="191">
        <v>0</v>
      </c>
      <c r="D177" s="191">
        <v>0</v>
      </c>
      <c r="E177" s="191">
        <v>0</v>
      </c>
      <c r="F177" s="191">
        <v>0</v>
      </c>
      <c r="G177" s="191">
        <v>1</v>
      </c>
      <c r="H177" s="191">
        <v>0</v>
      </c>
      <c r="I177" s="191">
        <v>2</v>
      </c>
      <c r="J177" s="191">
        <v>5</v>
      </c>
      <c r="K177" s="191">
        <v>0</v>
      </c>
      <c r="L177" s="192">
        <v>0</v>
      </c>
      <c r="M177" s="191">
        <v>0</v>
      </c>
      <c r="N177" s="192">
        <v>1</v>
      </c>
      <c r="O177" s="191">
        <v>0</v>
      </c>
      <c r="P177" s="191">
        <v>0</v>
      </c>
      <c r="Q177" s="191">
        <v>0</v>
      </c>
    </row>
    <row r="178" spans="1:17">
      <c r="A178" s="189" t="s">
        <v>395</v>
      </c>
      <c r="B178" s="190">
        <f t="shared" si="3"/>
        <v>14</v>
      </c>
      <c r="C178" s="191">
        <v>0</v>
      </c>
      <c r="D178" s="191">
        <v>1</v>
      </c>
      <c r="E178" s="191">
        <v>4</v>
      </c>
      <c r="F178" s="191">
        <v>2</v>
      </c>
      <c r="G178" s="191">
        <v>1</v>
      </c>
      <c r="H178" s="191">
        <v>0</v>
      </c>
      <c r="I178" s="191">
        <v>0</v>
      </c>
      <c r="J178" s="191">
        <v>1</v>
      </c>
      <c r="K178" s="191">
        <v>0</v>
      </c>
      <c r="L178" s="192">
        <v>0</v>
      </c>
      <c r="M178" s="191">
        <v>0</v>
      </c>
      <c r="N178" s="192">
        <v>4</v>
      </c>
      <c r="O178" s="191">
        <v>0</v>
      </c>
      <c r="P178" s="191">
        <v>0</v>
      </c>
      <c r="Q178" s="191">
        <v>1</v>
      </c>
    </row>
    <row r="179" spans="1:17">
      <c r="A179" s="189" t="s">
        <v>396</v>
      </c>
      <c r="B179" s="190">
        <f t="shared" si="3"/>
        <v>152</v>
      </c>
      <c r="C179" s="191">
        <v>50</v>
      </c>
      <c r="D179" s="191">
        <v>14</v>
      </c>
      <c r="E179" s="191">
        <v>9</v>
      </c>
      <c r="F179" s="191">
        <v>10</v>
      </c>
      <c r="G179" s="191">
        <v>6</v>
      </c>
      <c r="H179" s="191">
        <v>9</v>
      </c>
      <c r="I179" s="191">
        <v>3</v>
      </c>
      <c r="J179" s="191">
        <v>5</v>
      </c>
      <c r="K179" s="191">
        <v>6</v>
      </c>
      <c r="L179" s="192">
        <v>4</v>
      </c>
      <c r="M179" s="191">
        <v>8</v>
      </c>
      <c r="N179" s="192">
        <v>2</v>
      </c>
      <c r="O179" s="191">
        <v>15</v>
      </c>
      <c r="P179" s="191">
        <v>7</v>
      </c>
      <c r="Q179" s="191">
        <v>4</v>
      </c>
    </row>
    <row r="180" spans="1:17">
      <c r="A180" s="189" t="s">
        <v>397</v>
      </c>
      <c r="B180" s="190">
        <f t="shared" si="3"/>
        <v>30</v>
      </c>
      <c r="C180" s="191">
        <v>7</v>
      </c>
      <c r="D180" s="191">
        <v>0</v>
      </c>
      <c r="E180" s="191">
        <v>0</v>
      </c>
      <c r="F180" s="191">
        <v>0</v>
      </c>
      <c r="G180" s="191">
        <v>1</v>
      </c>
      <c r="H180" s="191">
        <v>0</v>
      </c>
      <c r="I180" s="191">
        <v>0</v>
      </c>
      <c r="J180" s="191">
        <v>1</v>
      </c>
      <c r="K180" s="191">
        <v>3</v>
      </c>
      <c r="L180" s="192">
        <v>0</v>
      </c>
      <c r="M180" s="191">
        <v>7</v>
      </c>
      <c r="N180" s="192">
        <v>0</v>
      </c>
      <c r="O180" s="191">
        <v>8</v>
      </c>
      <c r="P180" s="191">
        <v>1</v>
      </c>
      <c r="Q180" s="191">
        <v>2</v>
      </c>
    </row>
    <row r="181" spans="1:17">
      <c r="A181" s="189" t="s">
        <v>398</v>
      </c>
      <c r="B181" s="190">
        <f t="shared" si="3"/>
        <v>202</v>
      </c>
      <c r="C181" s="191">
        <v>90</v>
      </c>
      <c r="D181" s="191">
        <v>0</v>
      </c>
      <c r="E181" s="191">
        <v>44</v>
      </c>
      <c r="F181" s="191">
        <v>5</v>
      </c>
      <c r="G181" s="191">
        <v>7</v>
      </c>
      <c r="H181" s="191">
        <v>1</v>
      </c>
      <c r="I181" s="191">
        <v>0</v>
      </c>
      <c r="J181" s="191">
        <v>0</v>
      </c>
      <c r="K181" s="191">
        <v>1</v>
      </c>
      <c r="L181" s="192">
        <v>5</v>
      </c>
      <c r="M181" s="191">
        <v>18</v>
      </c>
      <c r="N181" s="192">
        <v>6</v>
      </c>
      <c r="O181" s="191">
        <v>12</v>
      </c>
      <c r="P181" s="191">
        <v>10</v>
      </c>
      <c r="Q181" s="191">
        <v>3</v>
      </c>
    </row>
    <row r="182" spans="1:17">
      <c r="A182" s="189" t="s">
        <v>399</v>
      </c>
      <c r="B182" s="190">
        <f t="shared" si="3"/>
        <v>6421</v>
      </c>
      <c r="C182" s="191">
        <v>579</v>
      </c>
      <c r="D182" s="191">
        <v>628</v>
      </c>
      <c r="E182" s="191">
        <v>399</v>
      </c>
      <c r="F182" s="191">
        <v>309</v>
      </c>
      <c r="G182" s="191">
        <v>529</v>
      </c>
      <c r="H182" s="191">
        <v>185</v>
      </c>
      <c r="I182" s="191">
        <v>680</v>
      </c>
      <c r="J182" s="191">
        <v>369</v>
      </c>
      <c r="K182" s="191">
        <v>372</v>
      </c>
      <c r="L182" s="192">
        <v>452</v>
      </c>
      <c r="M182" s="191">
        <v>630</v>
      </c>
      <c r="N182" s="192">
        <v>419</v>
      </c>
      <c r="O182" s="191">
        <v>430</v>
      </c>
      <c r="P182" s="191">
        <v>200</v>
      </c>
      <c r="Q182" s="191">
        <v>240</v>
      </c>
    </row>
    <row r="183" spans="1:17">
      <c r="A183" s="170" t="s">
        <v>400</v>
      </c>
      <c r="B183" s="190">
        <f t="shared" si="3"/>
        <v>268</v>
      </c>
      <c r="C183" s="191">
        <v>18</v>
      </c>
      <c r="D183" s="191">
        <v>28</v>
      </c>
      <c r="E183" s="191">
        <v>27</v>
      </c>
      <c r="F183" s="191">
        <v>26</v>
      </c>
      <c r="G183" s="191">
        <v>10</v>
      </c>
      <c r="H183" s="191">
        <v>5</v>
      </c>
      <c r="I183" s="191">
        <v>44</v>
      </c>
      <c r="J183" s="191">
        <v>18</v>
      </c>
      <c r="K183" s="191">
        <v>12</v>
      </c>
      <c r="L183" s="192">
        <v>33</v>
      </c>
      <c r="M183" s="191">
        <v>12</v>
      </c>
      <c r="N183" s="192">
        <v>3</v>
      </c>
      <c r="O183" s="191">
        <v>5</v>
      </c>
      <c r="P183" s="191">
        <v>7</v>
      </c>
      <c r="Q183" s="191">
        <v>20</v>
      </c>
    </row>
    <row r="184" spans="1:17">
      <c r="A184" s="189" t="s">
        <v>401</v>
      </c>
      <c r="B184" s="190">
        <f t="shared" si="3"/>
        <v>906</v>
      </c>
      <c r="C184" s="191">
        <v>93</v>
      </c>
      <c r="D184" s="191">
        <v>174</v>
      </c>
      <c r="E184" s="191">
        <v>119</v>
      </c>
      <c r="F184" s="191">
        <v>104</v>
      </c>
      <c r="G184" s="191">
        <v>14</v>
      </c>
      <c r="H184" s="191">
        <v>30</v>
      </c>
      <c r="I184" s="191">
        <v>108</v>
      </c>
      <c r="J184" s="191">
        <v>75</v>
      </c>
      <c r="K184" s="191">
        <v>31</v>
      </c>
      <c r="L184" s="192">
        <v>12</v>
      </c>
      <c r="M184" s="191">
        <v>40</v>
      </c>
      <c r="N184" s="192">
        <v>11</v>
      </c>
      <c r="O184" s="191">
        <v>29</v>
      </c>
      <c r="P184" s="191">
        <v>31</v>
      </c>
      <c r="Q184" s="191">
        <v>35</v>
      </c>
    </row>
    <row r="185" spans="1:17">
      <c r="A185" s="170" t="s">
        <v>402</v>
      </c>
      <c r="B185" s="190">
        <f t="shared" si="3"/>
        <v>12</v>
      </c>
      <c r="C185" s="191">
        <v>11</v>
      </c>
      <c r="D185" s="191">
        <v>0</v>
      </c>
      <c r="E185" s="191">
        <v>0</v>
      </c>
      <c r="F185" s="191">
        <v>0</v>
      </c>
      <c r="G185" s="191">
        <v>0</v>
      </c>
      <c r="H185" s="191">
        <v>0</v>
      </c>
      <c r="I185" s="191">
        <v>0</v>
      </c>
      <c r="J185" s="191">
        <v>0</v>
      </c>
      <c r="K185" s="191">
        <v>0</v>
      </c>
      <c r="L185" s="192">
        <v>0</v>
      </c>
      <c r="M185" s="191">
        <v>0</v>
      </c>
      <c r="N185" s="192">
        <v>1</v>
      </c>
      <c r="O185" s="191">
        <v>0</v>
      </c>
      <c r="P185" s="191">
        <v>0</v>
      </c>
      <c r="Q185" s="191">
        <v>0</v>
      </c>
    </row>
    <row r="186" spans="1:17">
      <c r="A186" s="189" t="s">
        <v>403</v>
      </c>
      <c r="B186" s="190">
        <f t="shared" si="3"/>
        <v>4</v>
      </c>
      <c r="C186" s="191">
        <v>4</v>
      </c>
      <c r="D186" s="191">
        <v>0</v>
      </c>
      <c r="E186" s="191">
        <v>0</v>
      </c>
      <c r="F186" s="191">
        <v>0</v>
      </c>
      <c r="G186" s="191">
        <v>0</v>
      </c>
      <c r="H186" s="191">
        <v>0</v>
      </c>
      <c r="I186" s="191">
        <v>0</v>
      </c>
      <c r="J186" s="191">
        <v>0</v>
      </c>
      <c r="K186" s="191">
        <v>0</v>
      </c>
      <c r="L186" s="192">
        <v>0</v>
      </c>
      <c r="M186" s="191">
        <v>0</v>
      </c>
      <c r="N186" s="192">
        <v>0</v>
      </c>
      <c r="O186" s="191">
        <v>0</v>
      </c>
      <c r="P186" s="191">
        <v>0</v>
      </c>
      <c r="Q186" s="191">
        <v>0</v>
      </c>
    </row>
    <row r="187" spans="1:17">
      <c r="A187" s="189" t="s">
        <v>404</v>
      </c>
      <c r="B187" s="190">
        <f t="shared" si="3"/>
        <v>4</v>
      </c>
      <c r="C187" s="191">
        <v>0</v>
      </c>
      <c r="D187" s="191">
        <v>0</v>
      </c>
      <c r="E187" s="191">
        <v>0</v>
      </c>
      <c r="F187" s="191">
        <v>1</v>
      </c>
      <c r="G187" s="191">
        <v>0</v>
      </c>
      <c r="H187" s="191">
        <v>0</v>
      </c>
      <c r="I187" s="191">
        <v>0</v>
      </c>
      <c r="J187" s="191">
        <v>1</v>
      </c>
      <c r="K187" s="191">
        <v>0</v>
      </c>
      <c r="L187" s="192">
        <v>0</v>
      </c>
      <c r="M187" s="191">
        <v>0</v>
      </c>
      <c r="N187" s="192">
        <v>1</v>
      </c>
      <c r="O187" s="191">
        <v>1</v>
      </c>
      <c r="P187" s="191">
        <v>0</v>
      </c>
      <c r="Q187" s="191">
        <v>0</v>
      </c>
    </row>
    <row r="188" spans="1:17">
      <c r="A188" s="189" t="s">
        <v>405</v>
      </c>
      <c r="B188" s="190">
        <f t="shared" si="3"/>
        <v>6</v>
      </c>
      <c r="C188" s="191">
        <v>3</v>
      </c>
      <c r="D188" s="191">
        <v>0</v>
      </c>
      <c r="E188" s="191">
        <v>0</v>
      </c>
      <c r="F188" s="191">
        <v>1</v>
      </c>
      <c r="G188" s="191">
        <v>0</v>
      </c>
      <c r="H188" s="191">
        <v>0</v>
      </c>
      <c r="I188" s="191">
        <v>2</v>
      </c>
      <c r="J188" s="191">
        <v>0</v>
      </c>
      <c r="K188" s="191">
        <v>0</v>
      </c>
      <c r="L188" s="192">
        <v>0</v>
      </c>
      <c r="M188" s="191">
        <v>0</v>
      </c>
      <c r="N188" s="192">
        <v>0</v>
      </c>
      <c r="O188" s="191">
        <v>0</v>
      </c>
      <c r="P188" s="191">
        <v>0</v>
      </c>
      <c r="Q188" s="191">
        <v>0</v>
      </c>
    </row>
    <row r="189" spans="1:17">
      <c r="A189" s="189" t="s">
        <v>406</v>
      </c>
      <c r="B189" s="190">
        <f t="shared" si="3"/>
        <v>1</v>
      </c>
      <c r="C189" s="191">
        <v>0</v>
      </c>
      <c r="D189" s="191">
        <v>0</v>
      </c>
      <c r="E189" s="191">
        <v>0</v>
      </c>
      <c r="F189" s="191">
        <v>0</v>
      </c>
      <c r="G189" s="191">
        <v>0</v>
      </c>
      <c r="H189" s="191">
        <v>0</v>
      </c>
      <c r="I189" s="191">
        <v>0</v>
      </c>
      <c r="J189" s="191">
        <v>0</v>
      </c>
      <c r="K189" s="191">
        <v>0</v>
      </c>
      <c r="L189" s="192">
        <v>0</v>
      </c>
      <c r="M189" s="191">
        <v>0</v>
      </c>
      <c r="N189" s="192">
        <v>0</v>
      </c>
      <c r="O189" s="191">
        <v>0</v>
      </c>
      <c r="P189" s="191">
        <v>0</v>
      </c>
      <c r="Q189" s="191">
        <v>1</v>
      </c>
    </row>
    <row r="190" spans="1:17">
      <c r="A190" s="209" t="s">
        <v>407</v>
      </c>
      <c r="B190" s="190">
        <f t="shared" si="3"/>
        <v>206</v>
      </c>
      <c r="C190" s="191">
        <v>4</v>
      </c>
      <c r="D190" s="191">
        <v>0</v>
      </c>
      <c r="E190" s="191">
        <v>0</v>
      </c>
      <c r="F190" s="191">
        <v>0</v>
      </c>
      <c r="G190" s="191">
        <v>5</v>
      </c>
      <c r="H190" s="191">
        <v>1</v>
      </c>
      <c r="I190" s="191">
        <v>6</v>
      </c>
      <c r="J190" s="191">
        <v>17</v>
      </c>
      <c r="K190" s="191">
        <v>19</v>
      </c>
      <c r="L190" s="192">
        <v>22</v>
      </c>
      <c r="M190" s="191">
        <v>83</v>
      </c>
      <c r="N190" s="192">
        <v>7</v>
      </c>
      <c r="O190" s="191">
        <v>16</v>
      </c>
      <c r="P190" s="191">
        <v>1</v>
      </c>
      <c r="Q190" s="191">
        <v>25</v>
      </c>
    </row>
    <row r="191" spans="1:17">
      <c r="A191" s="170" t="s">
        <v>654</v>
      </c>
      <c r="B191" s="190">
        <f t="shared" si="3"/>
        <v>0</v>
      </c>
      <c r="C191" s="191">
        <v>0</v>
      </c>
      <c r="D191" s="191">
        <v>0</v>
      </c>
      <c r="E191" s="191">
        <v>0</v>
      </c>
      <c r="F191" s="191">
        <v>0</v>
      </c>
      <c r="G191" s="191">
        <v>0</v>
      </c>
      <c r="H191" s="191">
        <v>0</v>
      </c>
      <c r="I191" s="191">
        <v>0</v>
      </c>
      <c r="J191" s="191">
        <v>0</v>
      </c>
      <c r="K191" s="191">
        <v>0</v>
      </c>
      <c r="L191" s="192">
        <v>0</v>
      </c>
      <c r="M191" s="191">
        <v>0</v>
      </c>
      <c r="N191" s="192">
        <v>0</v>
      </c>
      <c r="O191" s="191">
        <v>0</v>
      </c>
      <c r="P191" s="191">
        <v>0</v>
      </c>
      <c r="Q191" s="191">
        <v>0</v>
      </c>
    </row>
    <row r="192" spans="1:17">
      <c r="A192" s="209" t="s">
        <v>408</v>
      </c>
      <c r="B192" s="190">
        <f t="shared" si="3"/>
        <v>177</v>
      </c>
      <c r="C192" s="191">
        <v>6</v>
      </c>
      <c r="D192" s="191">
        <v>7</v>
      </c>
      <c r="E192" s="191">
        <v>0</v>
      </c>
      <c r="F192" s="191">
        <v>3</v>
      </c>
      <c r="G192" s="191">
        <v>1</v>
      </c>
      <c r="H192" s="191">
        <v>1</v>
      </c>
      <c r="I192" s="191">
        <v>2</v>
      </c>
      <c r="J192" s="191">
        <v>37</v>
      </c>
      <c r="K192" s="191">
        <v>0</v>
      </c>
      <c r="L192" s="192">
        <v>2</v>
      </c>
      <c r="M192" s="191">
        <v>113</v>
      </c>
      <c r="N192" s="192">
        <v>3</v>
      </c>
      <c r="O192" s="191">
        <v>2</v>
      </c>
      <c r="P192" s="191">
        <v>0</v>
      </c>
      <c r="Q192" s="191">
        <v>0</v>
      </c>
    </row>
    <row r="193" spans="1:17">
      <c r="A193" s="170" t="s">
        <v>409</v>
      </c>
      <c r="B193" s="190">
        <f t="shared" si="3"/>
        <v>174</v>
      </c>
      <c r="C193" s="191">
        <v>0</v>
      </c>
      <c r="D193" s="191">
        <v>6</v>
      </c>
      <c r="E193" s="191">
        <v>0</v>
      </c>
      <c r="F193" s="191">
        <v>0</v>
      </c>
      <c r="G193" s="191">
        <v>44</v>
      </c>
      <c r="H193" s="191">
        <v>1</v>
      </c>
      <c r="I193" s="191">
        <v>10</v>
      </c>
      <c r="J193" s="191">
        <v>8</v>
      </c>
      <c r="K193" s="191">
        <v>66</v>
      </c>
      <c r="L193" s="192">
        <v>13</v>
      </c>
      <c r="M193" s="191">
        <v>3</v>
      </c>
      <c r="N193" s="192">
        <v>10</v>
      </c>
      <c r="O193" s="191">
        <v>7</v>
      </c>
      <c r="P193" s="191">
        <v>1</v>
      </c>
      <c r="Q193" s="191">
        <v>5</v>
      </c>
    </row>
    <row r="194" spans="1:17">
      <c r="A194" s="189" t="s">
        <v>410</v>
      </c>
      <c r="B194" s="190">
        <f t="shared" si="3"/>
        <v>30</v>
      </c>
      <c r="C194" s="191">
        <v>1</v>
      </c>
      <c r="D194" s="191">
        <v>1</v>
      </c>
      <c r="E194" s="191">
        <v>2</v>
      </c>
      <c r="F194" s="191">
        <v>0</v>
      </c>
      <c r="G194" s="191">
        <v>1</v>
      </c>
      <c r="H194" s="191">
        <v>3</v>
      </c>
      <c r="I194" s="191">
        <v>2</v>
      </c>
      <c r="J194" s="191">
        <v>0</v>
      </c>
      <c r="K194" s="191">
        <v>1</v>
      </c>
      <c r="L194" s="192">
        <v>2</v>
      </c>
      <c r="M194" s="191">
        <v>5</v>
      </c>
      <c r="N194" s="192">
        <v>0</v>
      </c>
      <c r="O194" s="191">
        <v>3</v>
      </c>
      <c r="P194" s="191">
        <v>2</v>
      </c>
      <c r="Q194" s="191">
        <v>7</v>
      </c>
    </row>
    <row r="195" spans="1:17">
      <c r="A195" s="170" t="s">
        <v>411</v>
      </c>
      <c r="B195" s="190">
        <f t="shared" si="3"/>
        <v>185</v>
      </c>
      <c r="C195" s="191">
        <v>19</v>
      </c>
      <c r="D195" s="191">
        <v>14</v>
      </c>
      <c r="E195" s="191">
        <v>24</v>
      </c>
      <c r="F195" s="191">
        <v>2</v>
      </c>
      <c r="G195" s="191">
        <v>36</v>
      </c>
      <c r="H195" s="191">
        <v>0</v>
      </c>
      <c r="I195" s="191">
        <v>4</v>
      </c>
      <c r="J195" s="191">
        <v>9</v>
      </c>
      <c r="K195" s="191">
        <v>10</v>
      </c>
      <c r="L195" s="192">
        <v>6</v>
      </c>
      <c r="M195" s="191">
        <v>44</v>
      </c>
      <c r="N195" s="192">
        <v>1</v>
      </c>
      <c r="O195" s="191">
        <v>4</v>
      </c>
      <c r="P195" s="191">
        <v>10</v>
      </c>
      <c r="Q195" s="191">
        <v>2</v>
      </c>
    </row>
    <row r="196" spans="1:17">
      <c r="A196" s="195" t="s">
        <v>412</v>
      </c>
      <c r="B196" s="190">
        <f t="shared" si="3"/>
        <v>139</v>
      </c>
      <c r="C196" s="191">
        <v>8</v>
      </c>
      <c r="D196" s="191">
        <v>2</v>
      </c>
      <c r="E196" s="191">
        <v>2</v>
      </c>
      <c r="F196" s="191">
        <v>6</v>
      </c>
      <c r="G196" s="191">
        <v>15</v>
      </c>
      <c r="H196" s="191">
        <v>1</v>
      </c>
      <c r="I196" s="191">
        <v>1</v>
      </c>
      <c r="J196" s="191">
        <v>7</v>
      </c>
      <c r="K196" s="191">
        <v>8</v>
      </c>
      <c r="L196" s="192">
        <v>7</v>
      </c>
      <c r="M196" s="191">
        <v>23</v>
      </c>
      <c r="N196" s="192">
        <v>4</v>
      </c>
      <c r="O196" s="191">
        <v>20</v>
      </c>
      <c r="P196" s="191">
        <v>20</v>
      </c>
      <c r="Q196" s="191">
        <v>15</v>
      </c>
    </row>
    <row r="197" spans="1:17">
      <c r="A197" s="170" t="s">
        <v>655</v>
      </c>
      <c r="B197" s="190">
        <f t="shared" si="3"/>
        <v>0</v>
      </c>
      <c r="C197" s="191">
        <v>0</v>
      </c>
      <c r="D197" s="191">
        <v>0</v>
      </c>
      <c r="E197" s="191">
        <v>0</v>
      </c>
      <c r="F197" s="191">
        <v>0</v>
      </c>
      <c r="G197" s="191">
        <v>0</v>
      </c>
      <c r="H197" s="191">
        <v>0</v>
      </c>
      <c r="I197" s="191">
        <v>0</v>
      </c>
      <c r="J197" s="191">
        <v>0</v>
      </c>
      <c r="K197" s="191">
        <v>0</v>
      </c>
      <c r="L197" s="192">
        <v>0</v>
      </c>
      <c r="M197" s="191">
        <v>0</v>
      </c>
      <c r="N197" s="192">
        <v>0</v>
      </c>
      <c r="O197" s="191">
        <v>0</v>
      </c>
      <c r="P197" s="191">
        <v>0</v>
      </c>
      <c r="Q197" s="191">
        <v>0</v>
      </c>
    </row>
    <row r="198" spans="1:17">
      <c r="A198" s="170" t="s">
        <v>656</v>
      </c>
      <c r="B198" s="190">
        <f t="shared" si="3"/>
        <v>3</v>
      </c>
      <c r="C198" s="191">
        <v>0</v>
      </c>
      <c r="D198" s="191">
        <v>0</v>
      </c>
      <c r="E198" s="191">
        <v>0</v>
      </c>
      <c r="F198" s="191">
        <v>0</v>
      </c>
      <c r="G198" s="191">
        <v>0</v>
      </c>
      <c r="H198" s="191">
        <v>0</v>
      </c>
      <c r="I198" s="191">
        <v>1</v>
      </c>
      <c r="J198" s="191">
        <v>2</v>
      </c>
      <c r="K198" s="191">
        <v>0</v>
      </c>
      <c r="L198" s="192">
        <v>0</v>
      </c>
      <c r="M198" s="191">
        <v>0</v>
      </c>
      <c r="N198" s="192">
        <v>0</v>
      </c>
      <c r="O198" s="191">
        <v>0</v>
      </c>
      <c r="P198" s="191">
        <v>0</v>
      </c>
      <c r="Q198" s="191">
        <v>0</v>
      </c>
    </row>
    <row r="199" spans="1:17">
      <c r="A199" s="195" t="s">
        <v>657</v>
      </c>
      <c r="B199" s="190">
        <f t="shared" si="3"/>
        <v>0</v>
      </c>
      <c r="C199" s="191">
        <v>0</v>
      </c>
      <c r="D199" s="191">
        <v>0</v>
      </c>
      <c r="E199" s="191">
        <v>0</v>
      </c>
      <c r="F199" s="191">
        <v>0</v>
      </c>
      <c r="G199" s="191">
        <v>0</v>
      </c>
      <c r="H199" s="191">
        <v>0</v>
      </c>
      <c r="I199" s="191">
        <v>0</v>
      </c>
      <c r="J199" s="191">
        <v>0</v>
      </c>
      <c r="K199" s="191">
        <v>0</v>
      </c>
      <c r="L199" s="192">
        <v>0</v>
      </c>
      <c r="M199" s="191">
        <v>0</v>
      </c>
      <c r="N199" s="192">
        <v>0</v>
      </c>
      <c r="O199" s="191">
        <v>0</v>
      </c>
      <c r="P199" s="191">
        <v>0</v>
      </c>
      <c r="Q199" s="191">
        <v>0</v>
      </c>
    </row>
    <row r="200" spans="1:17">
      <c r="A200" s="189" t="s">
        <v>414</v>
      </c>
      <c r="B200" s="190">
        <f t="shared" si="3"/>
        <v>2</v>
      </c>
      <c r="C200" s="191">
        <v>0</v>
      </c>
      <c r="D200" s="191">
        <v>0</v>
      </c>
      <c r="E200" s="191">
        <v>0</v>
      </c>
      <c r="F200" s="191">
        <v>0</v>
      </c>
      <c r="G200" s="191">
        <v>0</v>
      </c>
      <c r="H200" s="191">
        <v>0</v>
      </c>
      <c r="I200" s="191">
        <v>0</v>
      </c>
      <c r="J200" s="191">
        <v>0</v>
      </c>
      <c r="K200" s="191">
        <v>0</v>
      </c>
      <c r="L200" s="192">
        <v>0</v>
      </c>
      <c r="M200" s="191">
        <v>0</v>
      </c>
      <c r="N200" s="192">
        <v>2</v>
      </c>
      <c r="O200" s="191">
        <v>0</v>
      </c>
      <c r="P200" s="191">
        <v>0</v>
      </c>
      <c r="Q200" s="191">
        <v>0</v>
      </c>
    </row>
    <row r="201" spans="1:17">
      <c r="A201" s="195" t="s">
        <v>658</v>
      </c>
      <c r="B201" s="190">
        <f t="shared" si="3"/>
        <v>0</v>
      </c>
      <c r="C201" s="191">
        <v>0</v>
      </c>
      <c r="D201" s="191">
        <v>0</v>
      </c>
      <c r="E201" s="191">
        <v>0</v>
      </c>
      <c r="F201" s="191">
        <v>0</v>
      </c>
      <c r="G201" s="191">
        <v>0</v>
      </c>
      <c r="H201" s="191">
        <v>0</v>
      </c>
      <c r="I201" s="191">
        <v>0</v>
      </c>
      <c r="J201" s="191">
        <v>0</v>
      </c>
      <c r="K201" s="191">
        <v>0</v>
      </c>
      <c r="L201" s="192">
        <v>0</v>
      </c>
      <c r="M201" s="191">
        <v>0</v>
      </c>
      <c r="N201" s="192">
        <v>0</v>
      </c>
      <c r="O201" s="191">
        <v>0</v>
      </c>
      <c r="P201" s="191">
        <v>0</v>
      </c>
      <c r="Q201" s="191">
        <v>0</v>
      </c>
    </row>
    <row r="202" spans="1:17">
      <c r="A202" s="170" t="s">
        <v>659</v>
      </c>
      <c r="B202" s="190">
        <f t="shared" si="3"/>
        <v>0</v>
      </c>
      <c r="C202" s="191">
        <v>0</v>
      </c>
      <c r="D202" s="191">
        <v>0</v>
      </c>
      <c r="E202" s="191">
        <v>0</v>
      </c>
      <c r="F202" s="191">
        <v>0</v>
      </c>
      <c r="G202" s="191">
        <v>0</v>
      </c>
      <c r="H202" s="191">
        <v>0</v>
      </c>
      <c r="I202" s="191">
        <v>0</v>
      </c>
      <c r="J202" s="191">
        <v>0</v>
      </c>
      <c r="K202" s="191">
        <v>0</v>
      </c>
      <c r="L202" s="192">
        <v>0</v>
      </c>
      <c r="M202" s="191">
        <v>0</v>
      </c>
      <c r="N202" s="192">
        <v>0</v>
      </c>
      <c r="O202" s="191">
        <v>0</v>
      </c>
      <c r="P202" s="191">
        <v>0</v>
      </c>
      <c r="Q202" s="191">
        <v>0</v>
      </c>
    </row>
    <row r="203" spans="1:17">
      <c r="A203" s="196" t="s">
        <v>415</v>
      </c>
      <c r="B203" s="190">
        <f t="shared" si="3"/>
        <v>29</v>
      </c>
      <c r="C203" s="191">
        <v>1</v>
      </c>
      <c r="D203" s="191">
        <v>0</v>
      </c>
      <c r="E203" s="191">
        <v>1</v>
      </c>
      <c r="F203" s="191">
        <v>0</v>
      </c>
      <c r="G203" s="191">
        <v>4</v>
      </c>
      <c r="H203" s="191">
        <v>0</v>
      </c>
      <c r="I203" s="191">
        <v>2</v>
      </c>
      <c r="J203" s="191">
        <v>1</v>
      </c>
      <c r="K203" s="191">
        <v>5</v>
      </c>
      <c r="L203" s="192">
        <v>8</v>
      </c>
      <c r="M203" s="191">
        <v>1</v>
      </c>
      <c r="N203" s="192">
        <v>0</v>
      </c>
      <c r="O203" s="191">
        <v>1</v>
      </c>
      <c r="P203" s="191">
        <v>4</v>
      </c>
      <c r="Q203" s="191">
        <v>1</v>
      </c>
    </row>
    <row r="204" spans="1:17">
      <c r="A204" s="170" t="s">
        <v>416</v>
      </c>
      <c r="B204" s="190">
        <f t="shared" si="3"/>
        <v>76</v>
      </c>
      <c r="C204" s="191">
        <v>71</v>
      </c>
      <c r="D204" s="191">
        <v>0</v>
      </c>
      <c r="E204" s="191">
        <v>0</v>
      </c>
      <c r="F204" s="191">
        <v>0</v>
      </c>
      <c r="G204" s="191">
        <v>0</v>
      </c>
      <c r="H204" s="191">
        <v>0</v>
      </c>
      <c r="I204" s="191">
        <v>0</v>
      </c>
      <c r="J204" s="191">
        <v>0</v>
      </c>
      <c r="K204" s="191">
        <v>0</v>
      </c>
      <c r="L204" s="192">
        <v>0</v>
      </c>
      <c r="M204" s="191">
        <v>2</v>
      </c>
      <c r="N204" s="192">
        <v>0</v>
      </c>
      <c r="O204" s="191">
        <v>2</v>
      </c>
      <c r="P204" s="191">
        <v>1</v>
      </c>
      <c r="Q204" s="191">
        <v>0</v>
      </c>
    </row>
    <row r="205" spans="1:17">
      <c r="A205" s="189" t="s">
        <v>417</v>
      </c>
      <c r="B205" s="190">
        <f t="shared" si="3"/>
        <v>4</v>
      </c>
      <c r="C205" s="191">
        <v>0</v>
      </c>
      <c r="D205" s="191">
        <v>0</v>
      </c>
      <c r="E205" s="191">
        <v>0</v>
      </c>
      <c r="F205" s="191">
        <v>0</v>
      </c>
      <c r="G205" s="191">
        <v>0</v>
      </c>
      <c r="H205" s="191">
        <v>0</v>
      </c>
      <c r="I205" s="191">
        <v>0</v>
      </c>
      <c r="J205" s="191">
        <v>0</v>
      </c>
      <c r="K205" s="191">
        <v>1</v>
      </c>
      <c r="L205" s="192">
        <v>0</v>
      </c>
      <c r="M205" s="191">
        <v>0</v>
      </c>
      <c r="N205" s="192">
        <v>0</v>
      </c>
      <c r="O205" s="191">
        <v>2</v>
      </c>
      <c r="P205" s="191">
        <v>0</v>
      </c>
      <c r="Q205" s="191">
        <v>1</v>
      </c>
    </row>
    <row r="206" spans="1:17">
      <c r="A206" s="170" t="s">
        <v>418</v>
      </c>
      <c r="B206" s="190">
        <f t="shared" si="3"/>
        <v>106</v>
      </c>
      <c r="C206" s="191">
        <v>3</v>
      </c>
      <c r="D206" s="191">
        <v>1</v>
      </c>
      <c r="E206" s="191">
        <v>6</v>
      </c>
      <c r="F206" s="191">
        <v>0</v>
      </c>
      <c r="G206" s="191">
        <v>30</v>
      </c>
      <c r="H206" s="191">
        <v>0</v>
      </c>
      <c r="I206" s="191">
        <v>1</v>
      </c>
      <c r="J206" s="191">
        <v>2</v>
      </c>
      <c r="K206" s="191">
        <v>1</v>
      </c>
      <c r="L206" s="192">
        <v>2</v>
      </c>
      <c r="M206" s="191">
        <v>36</v>
      </c>
      <c r="N206" s="192">
        <v>14</v>
      </c>
      <c r="O206" s="191">
        <v>2</v>
      </c>
      <c r="P206" s="191">
        <v>0</v>
      </c>
      <c r="Q206" s="191">
        <v>8</v>
      </c>
    </row>
    <row r="207" spans="1:17">
      <c r="A207" s="195" t="s">
        <v>419</v>
      </c>
      <c r="B207" s="190">
        <f t="shared" ref="B207:B270" si="4">SUM(C207:Q207)</f>
        <v>1</v>
      </c>
      <c r="C207" s="191">
        <v>1</v>
      </c>
      <c r="D207" s="191">
        <v>0</v>
      </c>
      <c r="E207" s="191">
        <v>0</v>
      </c>
      <c r="F207" s="191">
        <v>0</v>
      </c>
      <c r="G207" s="191">
        <v>0</v>
      </c>
      <c r="H207" s="191">
        <v>0</v>
      </c>
      <c r="I207" s="191">
        <v>0</v>
      </c>
      <c r="J207" s="191">
        <v>0</v>
      </c>
      <c r="K207" s="191">
        <v>0</v>
      </c>
      <c r="L207" s="192">
        <v>0</v>
      </c>
      <c r="M207" s="191">
        <v>0</v>
      </c>
      <c r="N207" s="192">
        <v>0</v>
      </c>
      <c r="O207" s="191">
        <v>0</v>
      </c>
      <c r="P207" s="191">
        <v>0</v>
      </c>
      <c r="Q207" s="191">
        <v>0</v>
      </c>
    </row>
    <row r="208" spans="1:17">
      <c r="A208" s="170" t="s">
        <v>420</v>
      </c>
      <c r="B208" s="190">
        <f t="shared" si="4"/>
        <v>36</v>
      </c>
      <c r="C208" s="191">
        <v>11</v>
      </c>
      <c r="D208" s="191">
        <v>5</v>
      </c>
      <c r="E208" s="191">
        <v>4</v>
      </c>
      <c r="F208" s="191">
        <v>2</v>
      </c>
      <c r="G208" s="191">
        <v>1</v>
      </c>
      <c r="H208" s="191">
        <v>0</v>
      </c>
      <c r="I208" s="191">
        <v>3</v>
      </c>
      <c r="J208" s="191">
        <v>7</v>
      </c>
      <c r="K208" s="191">
        <v>0</v>
      </c>
      <c r="L208" s="192">
        <v>0</v>
      </c>
      <c r="M208" s="191">
        <v>0</v>
      </c>
      <c r="N208" s="192">
        <v>2</v>
      </c>
      <c r="O208" s="191">
        <v>1</v>
      </c>
      <c r="P208" s="191">
        <v>0</v>
      </c>
      <c r="Q208" s="191">
        <v>0</v>
      </c>
    </row>
    <row r="209" spans="1:17">
      <c r="A209" s="195" t="s">
        <v>421</v>
      </c>
      <c r="B209" s="190">
        <f t="shared" si="4"/>
        <v>3</v>
      </c>
      <c r="C209" s="191">
        <v>0</v>
      </c>
      <c r="D209" s="191">
        <v>1</v>
      </c>
      <c r="E209" s="191">
        <v>0</v>
      </c>
      <c r="F209" s="191">
        <v>0</v>
      </c>
      <c r="G209" s="191">
        <v>0</v>
      </c>
      <c r="H209" s="191">
        <v>0</v>
      </c>
      <c r="I209" s="191">
        <v>1</v>
      </c>
      <c r="J209" s="191">
        <v>0</v>
      </c>
      <c r="K209" s="191">
        <v>0</v>
      </c>
      <c r="L209" s="192">
        <v>0</v>
      </c>
      <c r="M209" s="191">
        <v>0</v>
      </c>
      <c r="N209" s="192">
        <v>1</v>
      </c>
      <c r="O209" s="191">
        <v>0</v>
      </c>
      <c r="P209" s="191">
        <v>0</v>
      </c>
      <c r="Q209" s="191">
        <v>0</v>
      </c>
    </row>
    <row r="210" spans="1:17">
      <c r="A210" s="195" t="s">
        <v>422</v>
      </c>
      <c r="B210" s="190">
        <f t="shared" si="4"/>
        <v>46</v>
      </c>
      <c r="C210" s="191">
        <v>2</v>
      </c>
      <c r="D210" s="191">
        <v>0</v>
      </c>
      <c r="E210" s="191">
        <v>0</v>
      </c>
      <c r="F210" s="191">
        <v>2</v>
      </c>
      <c r="G210" s="191">
        <v>0</v>
      </c>
      <c r="H210" s="191">
        <v>0</v>
      </c>
      <c r="I210" s="191">
        <v>10</v>
      </c>
      <c r="J210" s="191">
        <v>9</v>
      </c>
      <c r="K210" s="191">
        <v>20</v>
      </c>
      <c r="L210" s="192">
        <v>0</v>
      </c>
      <c r="M210" s="191">
        <v>1</v>
      </c>
      <c r="N210" s="192">
        <v>0</v>
      </c>
      <c r="O210" s="191">
        <v>0</v>
      </c>
      <c r="P210" s="191">
        <v>2</v>
      </c>
      <c r="Q210" s="191">
        <v>0</v>
      </c>
    </row>
    <row r="211" spans="1:17">
      <c r="A211" s="195" t="s">
        <v>423</v>
      </c>
      <c r="B211" s="190">
        <f t="shared" si="4"/>
        <v>16</v>
      </c>
      <c r="C211" s="191">
        <v>0</v>
      </c>
      <c r="D211" s="191">
        <v>0</v>
      </c>
      <c r="E211" s="191">
        <v>0</v>
      </c>
      <c r="F211" s="191">
        <v>0</v>
      </c>
      <c r="G211" s="191">
        <v>0</v>
      </c>
      <c r="H211" s="191">
        <v>0</v>
      </c>
      <c r="I211" s="191">
        <v>1</v>
      </c>
      <c r="J211" s="191">
        <v>0</v>
      </c>
      <c r="K211" s="191">
        <v>2</v>
      </c>
      <c r="L211" s="192">
        <v>0</v>
      </c>
      <c r="M211" s="191">
        <v>0</v>
      </c>
      <c r="N211" s="192">
        <v>0</v>
      </c>
      <c r="O211" s="191">
        <v>10</v>
      </c>
      <c r="P211" s="191">
        <v>0</v>
      </c>
      <c r="Q211" s="191">
        <v>3</v>
      </c>
    </row>
    <row r="212" spans="1:17">
      <c r="A212" s="170" t="s">
        <v>424</v>
      </c>
      <c r="B212" s="190">
        <f t="shared" si="4"/>
        <v>61</v>
      </c>
      <c r="C212" s="191">
        <v>12</v>
      </c>
      <c r="D212" s="191">
        <v>0</v>
      </c>
      <c r="E212" s="191">
        <v>7</v>
      </c>
      <c r="F212" s="191">
        <v>17</v>
      </c>
      <c r="G212" s="191">
        <v>0</v>
      </c>
      <c r="H212" s="191">
        <v>0</v>
      </c>
      <c r="I212" s="191">
        <v>9</v>
      </c>
      <c r="J212" s="191">
        <v>4</v>
      </c>
      <c r="K212" s="191">
        <v>0</v>
      </c>
      <c r="L212" s="192">
        <v>3</v>
      </c>
      <c r="M212" s="191">
        <v>3</v>
      </c>
      <c r="N212" s="192">
        <v>0</v>
      </c>
      <c r="O212" s="191">
        <v>3</v>
      </c>
      <c r="P212" s="191">
        <v>1</v>
      </c>
      <c r="Q212" s="191">
        <v>2</v>
      </c>
    </row>
    <row r="213" spans="1:17">
      <c r="A213" s="196" t="s">
        <v>425</v>
      </c>
      <c r="B213" s="190">
        <f t="shared" si="4"/>
        <v>33</v>
      </c>
      <c r="C213" s="191">
        <v>9</v>
      </c>
      <c r="D213" s="191">
        <v>0</v>
      </c>
      <c r="E213" s="191">
        <v>2</v>
      </c>
      <c r="F213" s="191">
        <v>2</v>
      </c>
      <c r="G213" s="191">
        <v>0</v>
      </c>
      <c r="H213" s="191">
        <v>1</v>
      </c>
      <c r="I213" s="191">
        <v>1</v>
      </c>
      <c r="J213" s="191">
        <v>7</v>
      </c>
      <c r="K213" s="191">
        <v>3</v>
      </c>
      <c r="L213" s="192">
        <v>3</v>
      </c>
      <c r="M213" s="191">
        <v>1</v>
      </c>
      <c r="N213" s="192">
        <v>0</v>
      </c>
      <c r="O213" s="191">
        <v>1</v>
      </c>
      <c r="P213" s="191">
        <v>2</v>
      </c>
      <c r="Q213" s="191">
        <v>1</v>
      </c>
    </row>
    <row r="214" spans="1:17">
      <c r="A214" s="189" t="s">
        <v>426</v>
      </c>
      <c r="B214" s="190">
        <f t="shared" si="4"/>
        <v>544</v>
      </c>
      <c r="C214" s="191">
        <v>24</v>
      </c>
      <c r="D214" s="191">
        <v>0</v>
      </c>
      <c r="E214" s="191">
        <v>15</v>
      </c>
      <c r="F214" s="191">
        <v>16</v>
      </c>
      <c r="G214" s="191">
        <v>100</v>
      </c>
      <c r="H214" s="191">
        <v>8</v>
      </c>
      <c r="I214" s="191">
        <v>53</v>
      </c>
      <c r="J214" s="191">
        <v>16</v>
      </c>
      <c r="K214" s="191">
        <v>34</v>
      </c>
      <c r="L214" s="192">
        <v>108</v>
      </c>
      <c r="M214" s="191">
        <v>63</v>
      </c>
      <c r="N214" s="192">
        <v>38</v>
      </c>
      <c r="O214" s="191">
        <v>20</v>
      </c>
      <c r="P214" s="191">
        <v>41</v>
      </c>
      <c r="Q214" s="191">
        <v>8</v>
      </c>
    </row>
    <row r="215" spans="1:17">
      <c r="A215" s="195" t="s">
        <v>660</v>
      </c>
      <c r="B215" s="190">
        <f t="shared" si="4"/>
        <v>0</v>
      </c>
      <c r="C215" s="191">
        <v>0</v>
      </c>
      <c r="D215" s="191">
        <v>0</v>
      </c>
      <c r="E215" s="191">
        <v>0</v>
      </c>
      <c r="F215" s="191">
        <v>0</v>
      </c>
      <c r="G215" s="191">
        <v>0</v>
      </c>
      <c r="H215" s="191">
        <v>0</v>
      </c>
      <c r="I215" s="191">
        <v>0</v>
      </c>
      <c r="J215" s="191">
        <v>0</v>
      </c>
      <c r="K215" s="191">
        <v>0</v>
      </c>
      <c r="L215" s="192">
        <v>0</v>
      </c>
      <c r="M215" s="191">
        <v>0</v>
      </c>
      <c r="N215" s="192">
        <v>0</v>
      </c>
      <c r="O215" s="191">
        <v>0</v>
      </c>
      <c r="P215" s="191">
        <v>0</v>
      </c>
      <c r="Q215" s="191">
        <v>0</v>
      </c>
    </row>
    <row r="216" spans="1:17">
      <c r="A216" s="189" t="s">
        <v>427</v>
      </c>
      <c r="B216" s="190">
        <f t="shared" si="4"/>
        <v>25</v>
      </c>
      <c r="C216" s="191">
        <v>22</v>
      </c>
      <c r="D216" s="191">
        <v>0</v>
      </c>
      <c r="E216" s="191">
        <v>0</v>
      </c>
      <c r="F216" s="191">
        <v>0</v>
      </c>
      <c r="G216" s="191">
        <v>0</v>
      </c>
      <c r="H216" s="191">
        <v>0</v>
      </c>
      <c r="I216" s="191">
        <v>0</v>
      </c>
      <c r="J216" s="191">
        <v>0</v>
      </c>
      <c r="K216" s="191">
        <v>0</v>
      </c>
      <c r="L216" s="192">
        <v>1</v>
      </c>
      <c r="M216" s="191">
        <v>0</v>
      </c>
      <c r="N216" s="192">
        <v>0</v>
      </c>
      <c r="O216" s="191">
        <v>1</v>
      </c>
      <c r="P216" s="191">
        <v>0</v>
      </c>
      <c r="Q216" s="191">
        <v>1</v>
      </c>
    </row>
    <row r="217" spans="1:17">
      <c r="A217" s="189" t="s">
        <v>428</v>
      </c>
      <c r="B217" s="190">
        <f t="shared" si="4"/>
        <v>78</v>
      </c>
      <c r="C217" s="191">
        <v>25</v>
      </c>
      <c r="D217" s="191">
        <v>0</v>
      </c>
      <c r="E217" s="191">
        <v>0</v>
      </c>
      <c r="F217" s="191">
        <v>0</v>
      </c>
      <c r="G217" s="191">
        <v>11</v>
      </c>
      <c r="H217" s="191">
        <v>0</v>
      </c>
      <c r="I217" s="191">
        <v>0</v>
      </c>
      <c r="J217" s="191">
        <v>0</v>
      </c>
      <c r="K217" s="191">
        <v>37</v>
      </c>
      <c r="L217" s="192">
        <v>0</v>
      </c>
      <c r="M217" s="191">
        <v>0</v>
      </c>
      <c r="N217" s="192">
        <v>0</v>
      </c>
      <c r="O217" s="191">
        <v>5</v>
      </c>
      <c r="P217" s="191">
        <v>0</v>
      </c>
      <c r="Q217" s="191">
        <v>0</v>
      </c>
    </row>
    <row r="218" spans="1:17">
      <c r="A218" s="189" t="s">
        <v>429</v>
      </c>
      <c r="B218" s="190">
        <f t="shared" si="4"/>
        <v>11</v>
      </c>
      <c r="C218" s="191">
        <v>0</v>
      </c>
      <c r="D218" s="191">
        <v>0</v>
      </c>
      <c r="E218" s="191">
        <v>0</v>
      </c>
      <c r="F218" s="191">
        <v>1</v>
      </c>
      <c r="G218" s="191">
        <v>0</v>
      </c>
      <c r="H218" s="191">
        <v>0</v>
      </c>
      <c r="I218" s="191">
        <v>1</v>
      </c>
      <c r="J218" s="191">
        <v>0</v>
      </c>
      <c r="K218" s="191">
        <v>0</v>
      </c>
      <c r="L218" s="192">
        <v>0</v>
      </c>
      <c r="M218" s="191">
        <v>0</v>
      </c>
      <c r="N218" s="192">
        <v>0</v>
      </c>
      <c r="O218" s="191">
        <v>0</v>
      </c>
      <c r="P218" s="191">
        <v>0</v>
      </c>
      <c r="Q218" s="191">
        <v>9</v>
      </c>
    </row>
    <row r="219" spans="1:17">
      <c r="A219" s="170" t="s">
        <v>430</v>
      </c>
      <c r="B219" s="190">
        <f t="shared" si="4"/>
        <v>8</v>
      </c>
      <c r="C219" s="191">
        <v>0</v>
      </c>
      <c r="D219" s="191">
        <v>2</v>
      </c>
      <c r="E219" s="191">
        <v>0</v>
      </c>
      <c r="F219" s="191">
        <v>0</v>
      </c>
      <c r="G219" s="191">
        <v>0</v>
      </c>
      <c r="H219" s="191">
        <v>0</v>
      </c>
      <c r="I219" s="191">
        <v>1</v>
      </c>
      <c r="J219" s="191">
        <v>0</v>
      </c>
      <c r="K219" s="191">
        <v>0</v>
      </c>
      <c r="L219" s="192">
        <v>3</v>
      </c>
      <c r="M219" s="191">
        <v>0</v>
      </c>
      <c r="N219" s="192">
        <v>2</v>
      </c>
      <c r="O219" s="191">
        <v>0</v>
      </c>
      <c r="P219" s="191">
        <v>0</v>
      </c>
      <c r="Q219" s="191">
        <v>0</v>
      </c>
    </row>
    <row r="220" spans="1:17">
      <c r="A220" s="189" t="s">
        <v>431</v>
      </c>
      <c r="B220" s="190">
        <f t="shared" si="4"/>
        <v>9</v>
      </c>
      <c r="C220" s="191">
        <v>0</v>
      </c>
      <c r="D220" s="191">
        <v>0</v>
      </c>
      <c r="E220" s="191">
        <v>0</v>
      </c>
      <c r="F220" s="191">
        <v>0</v>
      </c>
      <c r="G220" s="191">
        <v>1</v>
      </c>
      <c r="H220" s="191">
        <v>1</v>
      </c>
      <c r="I220" s="191">
        <v>1</v>
      </c>
      <c r="J220" s="191">
        <v>2</v>
      </c>
      <c r="K220" s="191">
        <v>1</v>
      </c>
      <c r="L220" s="192">
        <v>3</v>
      </c>
      <c r="M220" s="191">
        <v>0</v>
      </c>
      <c r="N220" s="192">
        <v>0</v>
      </c>
      <c r="O220" s="191">
        <v>0</v>
      </c>
      <c r="P220" s="191">
        <v>0</v>
      </c>
      <c r="Q220" s="191">
        <v>0</v>
      </c>
    </row>
    <row r="221" spans="1:17">
      <c r="A221" s="195" t="s">
        <v>661</v>
      </c>
      <c r="B221" s="190">
        <f t="shared" si="4"/>
        <v>0</v>
      </c>
      <c r="C221" s="191">
        <v>0</v>
      </c>
      <c r="D221" s="191">
        <v>0</v>
      </c>
      <c r="E221" s="191">
        <v>0</v>
      </c>
      <c r="F221" s="191">
        <v>0</v>
      </c>
      <c r="G221" s="191">
        <v>0</v>
      </c>
      <c r="H221" s="191">
        <v>0</v>
      </c>
      <c r="I221" s="191">
        <v>0</v>
      </c>
      <c r="J221" s="191">
        <v>0</v>
      </c>
      <c r="K221" s="191">
        <v>0</v>
      </c>
      <c r="L221" s="192">
        <v>0</v>
      </c>
      <c r="M221" s="191">
        <v>0</v>
      </c>
      <c r="N221" s="192">
        <v>0</v>
      </c>
      <c r="O221" s="191">
        <v>0</v>
      </c>
      <c r="P221" s="191">
        <v>0</v>
      </c>
      <c r="Q221" s="191">
        <v>0</v>
      </c>
    </row>
    <row r="222" spans="1:17">
      <c r="A222" s="169" t="s">
        <v>432</v>
      </c>
      <c r="B222" s="190">
        <f t="shared" si="4"/>
        <v>6</v>
      </c>
      <c r="C222" s="191">
        <v>1</v>
      </c>
      <c r="D222" s="191">
        <v>0</v>
      </c>
      <c r="E222" s="191">
        <v>0</v>
      </c>
      <c r="F222" s="191">
        <v>1</v>
      </c>
      <c r="G222" s="191">
        <v>0</v>
      </c>
      <c r="H222" s="191">
        <v>0</v>
      </c>
      <c r="I222" s="191">
        <v>0</v>
      </c>
      <c r="J222" s="191">
        <v>0</v>
      </c>
      <c r="K222" s="191">
        <v>1</v>
      </c>
      <c r="L222" s="192">
        <v>3</v>
      </c>
      <c r="M222" s="191">
        <v>0</v>
      </c>
      <c r="N222" s="192">
        <v>0</v>
      </c>
      <c r="O222" s="191">
        <v>0</v>
      </c>
      <c r="P222" s="191">
        <v>0</v>
      </c>
      <c r="Q222" s="191">
        <v>0</v>
      </c>
    </row>
    <row r="223" spans="1:17">
      <c r="A223" s="170" t="s">
        <v>433</v>
      </c>
      <c r="B223" s="190">
        <f t="shared" si="4"/>
        <v>10</v>
      </c>
      <c r="C223" s="191">
        <v>2</v>
      </c>
      <c r="D223" s="191">
        <v>0</v>
      </c>
      <c r="E223" s="191">
        <v>0</v>
      </c>
      <c r="F223" s="191">
        <v>1</v>
      </c>
      <c r="G223" s="191">
        <v>1</v>
      </c>
      <c r="H223" s="191">
        <v>0</v>
      </c>
      <c r="I223" s="191">
        <v>0</v>
      </c>
      <c r="J223" s="191">
        <v>0</v>
      </c>
      <c r="K223" s="191">
        <v>1</v>
      </c>
      <c r="L223" s="192">
        <v>2</v>
      </c>
      <c r="M223" s="191">
        <v>0</v>
      </c>
      <c r="N223" s="192">
        <v>2</v>
      </c>
      <c r="O223" s="191">
        <v>1</v>
      </c>
      <c r="P223" s="191">
        <v>0</v>
      </c>
      <c r="Q223" s="191">
        <v>0</v>
      </c>
    </row>
    <row r="224" spans="1:17">
      <c r="A224" s="170" t="s">
        <v>662</v>
      </c>
      <c r="B224" s="190">
        <f t="shared" si="4"/>
        <v>0</v>
      </c>
      <c r="C224" s="191">
        <v>0</v>
      </c>
      <c r="D224" s="191">
        <v>0</v>
      </c>
      <c r="E224" s="191">
        <v>0</v>
      </c>
      <c r="F224" s="191">
        <v>0</v>
      </c>
      <c r="G224" s="191">
        <v>0</v>
      </c>
      <c r="H224" s="191">
        <v>0</v>
      </c>
      <c r="I224" s="191">
        <v>0</v>
      </c>
      <c r="J224" s="191">
        <v>0</v>
      </c>
      <c r="K224" s="191">
        <v>0</v>
      </c>
      <c r="L224" s="192">
        <v>0</v>
      </c>
      <c r="M224" s="191">
        <v>0</v>
      </c>
      <c r="N224" s="192">
        <v>0</v>
      </c>
      <c r="O224" s="191">
        <v>0</v>
      </c>
      <c r="P224" s="191">
        <v>0</v>
      </c>
      <c r="Q224" s="191">
        <v>0</v>
      </c>
    </row>
    <row r="225" spans="1:17">
      <c r="A225" s="170" t="s">
        <v>434</v>
      </c>
      <c r="B225" s="190">
        <f t="shared" si="4"/>
        <v>958</v>
      </c>
      <c r="C225" s="191">
        <v>130</v>
      </c>
      <c r="D225" s="191">
        <v>187</v>
      </c>
      <c r="E225" s="191">
        <v>374</v>
      </c>
      <c r="F225" s="191">
        <v>13</v>
      </c>
      <c r="G225" s="191">
        <v>48</v>
      </c>
      <c r="H225" s="191">
        <v>5</v>
      </c>
      <c r="I225" s="191">
        <v>35</v>
      </c>
      <c r="J225" s="191">
        <v>9</v>
      </c>
      <c r="K225" s="191">
        <v>27</v>
      </c>
      <c r="L225" s="192">
        <v>25</v>
      </c>
      <c r="M225" s="191">
        <v>56</v>
      </c>
      <c r="N225" s="192">
        <v>25</v>
      </c>
      <c r="O225" s="191">
        <v>3</v>
      </c>
      <c r="P225" s="191">
        <v>19</v>
      </c>
      <c r="Q225" s="191">
        <v>2</v>
      </c>
    </row>
    <row r="226" spans="1:17">
      <c r="A226" s="189" t="s">
        <v>435</v>
      </c>
      <c r="B226" s="190">
        <f t="shared" si="4"/>
        <v>1</v>
      </c>
      <c r="C226" s="191">
        <v>0</v>
      </c>
      <c r="D226" s="191">
        <v>0</v>
      </c>
      <c r="E226" s="191">
        <v>0</v>
      </c>
      <c r="F226" s="191">
        <v>0</v>
      </c>
      <c r="G226" s="191">
        <v>0</v>
      </c>
      <c r="H226" s="191">
        <v>0</v>
      </c>
      <c r="I226" s="191">
        <v>0</v>
      </c>
      <c r="J226" s="191">
        <v>0</v>
      </c>
      <c r="K226" s="191">
        <v>0</v>
      </c>
      <c r="L226" s="192">
        <v>0</v>
      </c>
      <c r="M226" s="191">
        <v>0</v>
      </c>
      <c r="N226" s="192">
        <v>1</v>
      </c>
      <c r="O226" s="191">
        <v>0</v>
      </c>
      <c r="P226" s="191">
        <v>0</v>
      </c>
      <c r="Q226" s="191">
        <v>0</v>
      </c>
    </row>
    <row r="227" spans="1:17">
      <c r="A227" s="170" t="s">
        <v>436</v>
      </c>
      <c r="B227" s="190">
        <f t="shared" si="4"/>
        <v>14</v>
      </c>
      <c r="C227" s="191">
        <v>0</v>
      </c>
      <c r="D227" s="191">
        <v>0</v>
      </c>
      <c r="E227" s="191">
        <v>4</v>
      </c>
      <c r="F227" s="191">
        <v>0</v>
      </c>
      <c r="G227" s="191">
        <v>0</v>
      </c>
      <c r="H227" s="191">
        <v>0</v>
      </c>
      <c r="I227" s="191">
        <v>4</v>
      </c>
      <c r="J227" s="191">
        <v>0</v>
      </c>
      <c r="K227" s="191">
        <v>2</v>
      </c>
      <c r="L227" s="192">
        <v>0</v>
      </c>
      <c r="M227" s="191">
        <v>0</v>
      </c>
      <c r="N227" s="192">
        <v>2</v>
      </c>
      <c r="O227" s="191">
        <v>1</v>
      </c>
      <c r="P227" s="191">
        <v>1</v>
      </c>
      <c r="Q227" s="191">
        <v>0</v>
      </c>
    </row>
    <row r="228" spans="1:17">
      <c r="A228" s="170" t="s">
        <v>437</v>
      </c>
      <c r="B228" s="190">
        <f t="shared" si="4"/>
        <v>17</v>
      </c>
      <c r="C228" s="191">
        <v>1</v>
      </c>
      <c r="D228" s="191">
        <v>0</v>
      </c>
      <c r="E228" s="191">
        <v>0</v>
      </c>
      <c r="F228" s="191">
        <v>0</v>
      </c>
      <c r="G228" s="191">
        <v>0</v>
      </c>
      <c r="H228" s="191">
        <v>0</v>
      </c>
      <c r="I228" s="191">
        <v>0</v>
      </c>
      <c r="J228" s="191">
        <v>0</v>
      </c>
      <c r="K228" s="191">
        <v>0</v>
      </c>
      <c r="L228" s="192">
        <v>0</v>
      </c>
      <c r="M228" s="191">
        <v>3</v>
      </c>
      <c r="N228" s="192">
        <v>0</v>
      </c>
      <c r="O228" s="191">
        <v>12</v>
      </c>
      <c r="P228" s="191">
        <v>1</v>
      </c>
      <c r="Q228" s="191">
        <v>0</v>
      </c>
    </row>
    <row r="229" spans="1:17">
      <c r="A229" s="170" t="s">
        <v>438</v>
      </c>
      <c r="B229" s="190">
        <f t="shared" si="4"/>
        <v>1</v>
      </c>
      <c r="C229" s="191">
        <v>0</v>
      </c>
      <c r="D229" s="191">
        <v>0</v>
      </c>
      <c r="E229" s="191">
        <v>0</v>
      </c>
      <c r="F229" s="191">
        <v>0</v>
      </c>
      <c r="G229" s="191">
        <v>0</v>
      </c>
      <c r="H229" s="191">
        <v>0</v>
      </c>
      <c r="I229" s="191">
        <v>0</v>
      </c>
      <c r="J229" s="191">
        <v>0</v>
      </c>
      <c r="K229" s="191">
        <v>0</v>
      </c>
      <c r="L229" s="192">
        <v>0</v>
      </c>
      <c r="M229" s="191">
        <v>0</v>
      </c>
      <c r="N229" s="192">
        <v>0</v>
      </c>
      <c r="O229" s="191">
        <v>1</v>
      </c>
      <c r="P229" s="191">
        <v>0</v>
      </c>
      <c r="Q229" s="191">
        <v>0</v>
      </c>
    </row>
    <row r="230" spans="1:17">
      <c r="A230" s="195" t="s">
        <v>663</v>
      </c>
      <c r="B230" s="190">
        <f t="shared" si="4"/>
        <v>0</v>
      </c>
      <c r="C230" s="191">
        <v>0</v>
      </c>
      <c r="D230" s="191">
        <v>0</v>
      </c>
      <c r="E230" s="191">
        <v>0</v>
      </c>
      <c r="F230" s="191">
        <v>0</v>
      </c>
      <c r="G230" s="191">
        <v>0</v>
      </c>
      <c r="H230" s="191">
        <v>0</v>
      </c>
      <c r="I230" s="191">
        <v>0</v>
      </c>
      <c r="J230" s="191">
        <v>0</v>
      </c>
      <c r="K230" s="191">
        <v>0</v>
      </c>
      <c r="L230" s="192">
        <v>0</v>
      </c>
      <c r="M230" s="191">
        <v>0</v>
      </c>
      <c r="N230" s="192">
        <v>0</v>
      </c>
      <c r="O230" s="191">
        <v>0</v>
      </c>
      <c r="P230" s="191">
        <v>0</v>
      </c>
      <c r="Q230" s="191">
        <v>0</v>
      </c>
    </row>
    <row r="231" spans="1:17">
      <c r="A231" s="195" t="s">
        <v>439</v>
      </c>
      <c r="B231" s="190">
        <f t="shared" si="4"/>
        <v>1</v>
      </c>
      <c r="C231" s="191">
        <v>0</v>
      </c>
      <c r="D231" s="191">
        <v>0</v>
      </c>
      <c r="E231" s="191">
        <v>0</v>
      </c>
      <c r="F231" s="191">
        <v>0</v>
      </c>
      <c r="G231" s="191">
        <v>0</v>
      </c>
      <c r="H231" s="191">
        <v>0</v>
      </c>
      <c r="I231" s="191">
        <v>0</v>
      </c>
      <c r="J231" s="191">
        <v>0</v>
      </c>
      <c r="K231" s="191">
        <v>0</v>
      </c>
      <c r="L231" s="192">
        <v>0</v>
      </c>
      <c r="M231" s="191">
        <v>0</v>
      </c>
      <c r="N231" s="192">
        <v>0</v>
      </c>
      <c r="O231" s="191">
        <v>0</v>
      </c>
      <c r="P231" s="191">
        <v>0</v>
      </c>
      <c r="Q231" s="191">
        <v>1</v>
      </c>
    </row>
    <row r="232" spans="1:17">
      <c r="A232" s="189" t="s">
        <v>440</v>
      </c>
      <c r="B232" s="190">
        <f t="shared" si="4"/>
        <v>10</v>
      </c>
      <c r="C232" s="191">
        <v>3</v>
      </c>
      <c r="D232" s="191">
        <v>1</v>
      </c>
      <c r="E232" s="191">
        <v>1</v>
      </c>
      <c r="F232" s="191">
        <v>0</v>
      </c>
      <c r="G232" s="191">
        <v>0</v>
      </c>
      <c r="H232" s="191">
        <v>1</v>
      </c>
      <c r="I232" s="191">
        <v>1</v>
      </c>
      <c r="J232" s="191">
        <v>0</v>
      </c>
      <c r="K232" s="191">
        <v>0</v>
      </c>
      <c r="L232" s="192">
        <v>3</v>
      </c>
      <c r="M232" s="191">
        <v>0</v>
      </c>
      <c r="N232" s="192">
        <v>0</v>
      </c>
      <c r="O232" s="191">
        <v>0</v>
      </c>
      <c r="P232" s="191">
        <v>0</v>
      </c>
      <c r="Q232" s="191">
        <v>0</v>
      </c>
    </row>
    <row r="233" spans="1:17">
      <c r="A233" s="189" t="s">
        <v>441</v>
      </c>
      <c r="B233" s="190">
        <f t="shared" si="4"/>
        <v>2</v>
      </c>
      <c r="C233" s="191">
        <v>2</v>
      </c>
      <c r="D233" s="191">
        <v>0</v>
      </c>
      <c r="E233" s="191">
        <v>0</v>
      </c>
      <c r="F233" s="191">
        <v>0</v>
      </c>
      <c r="G233" s="191">
        <v>0</v>
      </c>
      <c r="H233" s="191">
        <v>0</v>
      </c>
      <c r="I233" s="191">
        <v>0</v>
      </c>
      <c r="J233" s="191">
        <v>0</v>
      </c>
      <c r="K233" s="191">
        <v>0</v>
      </c>
      <c r="L233" s="192">
        <v>0</v>
      </c>
      <c r="M233" s="191">
        <v>0</v>
      </c>
      <c r="N233" s="192">
        <v>0</v>
      </c>
      <c r="O233" s="191">
        <v>0</v>
      </c>
      <c r="P233" s="191">
        <v>0</v>
      </c>
      <c r="Q233" s="191">
        <v>0</v>
      </c>
    </row>
    <row r="234" spans="1:17">
      <c r="A234" s="189" t="s">
        <v>442</v>
      </c>
      <c r="B234" s="190">
        <f t="shared" si="4"/>
        <v>3</v>
      </c>
      <c r="C234" s="191">
        <v>0</v>
      </c>
      <c r="D234" s="191">
        <v>0</v>
      </c>
      <c r="E234" s="191">
        <v>0</v>
      </c>
      <c r="F234" s="191">
        <v>0</v>
      </c>
      <c r="G234" s="191">
        <v>0</v>
      </c>
      <c r="H234" s="191">
        <v>0</v>
      </c>
      <c r="I234" s="191">
        <v>0</v>
      </c>
      <c r="J234" s="191">
        <v>0</v>
      </c>
      <c r="K234" s="191">
        <v>1</v>
      </c>
      <c r="L234" s="192">
        <v>0</v>
      </c>
      <c r="M234" s="191">
        <v>2</v>
      </c>
      <c r="N234" s="192">
        <v>0</v>
      </c>
      <c r="O234" s="191">
        <v>0</v>
      </c>
      <c r="P234" s="191">
        <v>0</v>
      </c>
      <c r="Q234" s="191">
        <v>0</v>
      </c>
    </row>
    <row r="235" spans="1:17">
      <c r="A235" s="195" t="s">
        <v>443</v>
      </c>
      <c r="B235" s="190">
        <f t="shared" si="4"/>
        <v>1</v>
      </c>
      <c r="C235" s="191">
        <v>0</v>
      </c>
      <c r="D235" s="191">
        <v>0</v>
      </c>
      <c r="E235" s="191">
        <v>0</v>
      </c>
      <c r="F235" s="191">
        <v>0</v>
      </c>
      <c r="G235" s="191">
        <v>0</v>
      </c>
      <c r="H235" s="191">
        <v>0</v>
      </c>
      <c r="I235" s="191">
        <v>0</v>
      </c>
      <c r="J235" s="191">
        <v>1</v>
      </c>
      <c r="K235" s="191">
        <v>0</v>
      </c>
      <c r="L235" s="192">
        <v>0</v>
      </c>
      <c r="M235" s="191">
        <v>0</v>
      </c>
      <c r="N235" s="192">
        <v>0</v>
      </c>
      <c r="O235" s="191">
        <v>0</v>
      </c>
      <c r="P235" s="191">
        <v>0</v>
      </c>
      <c r="Q235" s="191">
        <v>0</v>
      </c>
    </row>
    <row r="236" spans="1:17">
      <c r="A236" s="189" t="s">
        <v>664</v>
      </c>
      <c r="B236" s="190">
        <f t="shared" si="4"/>
        <v>0</v>
      </c>
      <c r="C236" s="191">
        <v>0</v>
      </c>
      <c r="D236" s="191">
        <v>0</v>
      </c>
      <c r="E236" s="191">
        <v>0</v>
      </c>
      <c r="F236" s="191">
        <v>0</v>
      </c>
      <c r="G236" s="191">
        <v>0</v>
      </c>
      <c r="H236" s="191">
        <v>0</v>
      </c>
      <c r="I236" s="191">
        <v>0</v>
      </c>
      <c r="J236" s="191">
        <v>0</v>
      </c>
      <c r="K236" s="191">
        <v>0</v>
      </c>
      <c r="L236" s="192">
        <v>0</v>
      </c>
      <c r="M236" s="191">
        <v>0</v>
      </c>
      <c r="N236" s="192">
        <v>0</v>
      </c>
      <c r="O236" s="191">
        <v>0</v>
      </c>
      <c r="P236" s="191">
        <v>0</v>
      </c>
      <c r="Q236" s="191">
        <v>0</v>
      </c>
    </row>
    <row r="237" spans="1:17">
      <c r="A237" s="170" t="s">
        <v>444</v>
      </c>
      <c r="B237" s="190">
        <f t="shared" si="4"/>
        <v>461</v>
      </c>
      <c r="C237" s="191">
        <v>52</v>
      </c>
      <c r="D237" s="191">
        <v>27</v>
      </c>
      <c r="E237" s="191">
        <v>14</v>
      </c>
      <c r="F237" s="191">
        <v>200</v>
      </c>
      <c r="G237" s="191">
        <v>9</v>
      </c>
      <c r="H237" s="191">
        <v>0</v>
      </c>
      <c r="I237" s="191">
        <v>13</v>
      </c>
      <c r="J237" s="191">
        <v>12</v>
      </c>
      <c r="K237" s="191">
        <v>21</v>
      </c>
      <c r="L237" s="192">
        <v>4</v>
      </c>
      <c r="M237" s="191">
        <v>13</v>
      </c>
      <c r="N237" s="192">
        <v>14</v>
      </c>
      <c r="O237" s="191">
        <v>0</v>
      </c>
      <c r="P237" s="191">
        <v>42</v>
      </c>
      <c r="Q237" s="191">
        <v>40</v>
      </c>
    </row>
    <row r="238" spans="1:17">
      <c r="A238" s="189" t="s">
        <v>665</v>
      </c>
      <c r="B238" s="190">
        <f t="shared" si="4"/>
        <v>0</v>
      </c>
      <c r="C238" s="191">
        <v>0</v>
      </c>
      <c r="D238" s="191">
        <v>0</v>
      </c>
      <c r="E238" s="191">
        <v>0</v>
      </c>
      <c r="F238" s="191">
        <v>0</v>
      </c>
      <c r="G238" s="191">
        <v>0</v>
      </c>
      <c r="H238" s="191">
        <v>0</v>
      </c>
      <c r="I238" s="191">
        <v>0</v>
      </c>
      <c r="J238" s="191">
        <v>0</v>
      </c>
      <c r="K238" s="191">
        <v>0</v>
      </c>
      <c r="L238" s="192">
        <v>0</v>
      </c>
      <c r="M238" s="191">
        <v>0</v>
      </c>
      <c r="N238" s="192">
        <v>0</v>
      </c>
      <c r="O238" s="191">
        <v>0</v>
      </c>
      <c r="P238" s="191">
        <v>0</v>
      </c>
      <c r="Q238" s="191">
        <v>0</v>
      </c>
    </row>
    <row r="239" spans="1:17">
      <c r="A239" s="170" t="s">
        <v>666</v>
      </c>
      <c r="B239" s="190">
        <f t="shared" si="4"/>
        <v>96</v>
      </c>
      <c r="C239" s="191">
        <v>11</v>
      </c>
      <c r="D239" s="191">
        <v>5</v>
      </c>
      <c r="E239" s="191">
        <v>3</v>
      </c>
      <c r="F239" s="191">
        <v>4</v>
      </c>
      <c r="G239" s="191">
        <v>8</v>
      </c>
      <c r="H239" s="191">
        <v>14</v>
      </c>
      <c r="I239" s="191">
        <v>3</v>
      </c>
      <c r="J239" s="191">
        <v>8</v>
      </c>
      <c r="K239" s="191">
        <v>0</v>
      </c>
      <c r="L239" s="192">
        <v>5</v>
      </c>
      <c r="M239" s="191">
        <v>0</v>
      </c>
      <c r="N239" s="192">
        <v>8</v>
      </c>
      <c r="O239" s="191">
        <v>11</v>
      </c>
      <c r="P239" s="191">
        <v>5</v>
      </c>
      <c r="Q239" s="191">
        <v>11</v>
      </c>
    </row>
    <row r="240" spans="1:17">
      <c r="A240" s="195" t="s">
        <v>446</v>
      </c>
      <c r="B240" s="190">
        <f t="shared" si="4"/>
        <v>2</v>
      </c>
      <c r="C240" s="191">
        <v>0</v>
      </c>
      <c r="D240" s="191">
        <v>0</v>
      </c>
      <c r="E240" s="191">
        <v>0</v>
      </c>
      <c r="F240" s="191">
        <v>0</v>
      </c>
      <c r="G240" s="191">
        <v>0</v>
      </c>
      <c r="H240" s="191">
        <v>2</v>
      </c>
      <c r="I240" s="191">
        <v>0</v>
      </c>
      <c r="J240" s="191">
        <v>0</v>
      </c>
      <c r="K240" s="191">
        <v>0</v>
      </c>
      <c r="L240" s="192">
        <v>0</v>
      </c>
      <c r="M240" s="191">
        <v>0</v>
      </c>
      <c r="N240" s="192">
        <v>0</v>
      </c>
      <c r="O240" s="191">
        <v>0</v>
      </c>
      <c r="P240" s="191">
        <v>0</v>
      </c>
      <c r="Q240" s="191">
        <v>0</v>
      </c>
    </row>
    <row r="241" spans="1:17">
      <c r="A241" s="189" t="s">
        <v>447</v>
      </c>
      <c r="B241" s="190">
        <f t="shared" si="4"/>
        <v>113</v>
      </c>
      <c r="C241" s="191">
        <v>84</v>
      </c>
      <c r="D241" s="191">
        <v>0</v>
      </c>
      <c r="E241" s="191">
        <v>0</v>
      </c>
      <c r="F241" s="191">
        <v>16</v>
      </c>
      <c r="G241" s="191">
        <v>0</v>
      </c>
      <c r="H241" s="191">
        <v>1</v>
      </c>
      <c r="I241" s="191">
        <v>1</v>
      </c>
      <c r="J241" s="191">
        <v>0</v>
      </c>
      <c r="K241" s="191">
        <v>6</v>
      </c>
      <c r="L241" s="192">
        <v>0</v>
      </c>
      <c r="M241" s="191">
        <v>1</v>
      </c>
      <c r="N241" s="192">
        <v>0</v>
      </c>
      <c r="O241" s="191">
        <v>3</v>
      </c>
      <c r="P241" s="191">
        <v>1</v>
      </c>
      <c r="Q241" s="191">
        <v>0</v>
      </c>
    </row>
    <row r="242" spans="1:17">
      <c r="A242" s="189" t="s">
        <v>448</v>
      </c>
      <c r="B242" s="190">
        <f t="shared" si="4"/>
        <v>1</v>
      </c>
      <c r="C242" s="191">
        <v>0</v>
      </c>
      <c r="D242" s="191">
        <v>0</v>
      </c>
      <c r="E242" s="191">
        <v>0</v>
      </c>
      <c r="F242" s="191">
        <v>0</v>
      </c>
      <c r="G242" s="191">
        <v>0</v>
      </c>
      <c r="H242" s="191">
        <v>0</v>
      </c>
      <c r="I242" s="191">
        <v>0</v>
      </c>
      <c r="J242" s="191">
        <v>1</v>
      </c>
      <c r="K242" s="191">
        <v>0</v>
      </c>
      <c r="L242" s="192">
        <v>0</v>
      </c>
      <c r="M242" s="191">
        <v>0</v>
      </c>
      <c r="N242" s="192">
        <v>0</v>
      </c>
      <c r="O242" s="191">
        <v>0</v>
      </c>
      <c r="P242" s="191">
        <v>0</v>
      </c>
      <c r="Q242" s="191">
        <v>0</v>
      </c>
    </row>
    <row r="243" spans="1:17">
      <c r="A243" s="189" t="s">
        <v>449</v>
      </c>
      <c r="B243" s="190">
        <f t="shared" si="4"/>
        <v>7842</v>
      </c>
      <c r="C243" s="191">
        <v>919</v>
      </c>
      <c r="D243" s="191">
        <v>577</v>
      </c>
      <c r="E243" s="191">
        <v>834</v>
      </c>
      <c r="F243" s="191">
        <v>528</v>
      </c>
      <c r="G243" s="191">
        <v>306</v>
      </c>
      <c r="H243" s="191">
        <v>200</v>
      </c>
      <c r="I243" s="191">
        <v>696</v>
      </c>
      <c r="J243" s="191">
        <v>698</v>
      </c>
      <c r="K243" s="191">
        <v>459</v>
      </c>
      <c r="L243" s="192">
        <v>468</v>
      </c>
      <c r="M243" s="191">
        <v>526</v>
      </c>
      <c r="N243" s="192">
        <v>524</v>
      </c>
      <c r="O243" s="191">
        <v>231</v>
      </c>
      <c r="P243" s="191">
        <v>315</v>
      </c>
      <c r="Q243" s="191">
        <v>561</v>
      </c>
    </row>
    <row r="244" spans="1:17">
      <c r="A244" s="169" t="s">
        <v>450</v>
      </c>
      <c r="B244" s="190">
        <f t="shared" si="4"/>
        <v>503</v>
      </c>
      <c r="C244" s="191">
        <v>223</v>
      </c>
      <c r="D244" s="191">
        <v>50</v>
      </c>
      <c r="E244" s="191">
        <v>33</v>
      </c>
      <c r="F244" s="191">
        <v>26</v>
      </c>
      <c r="G244" s="191">
        <v>9</v>
      </c>
      <c r="H244" s="191">
        <v>13</v>
      </c>
      <c r="I244" s="191">
        <v>24</v>
      </c>
      <c r="J244" s="191">
        <v>21</v>
      </c>
      <c r="K244" s="191">
        <v>12</v>
      </c>
      <c r="L244" s="192">
        <v>6</v>
      </c>
      <c r="M244" s="191">
        <v>9</v>
      </c>
      <c r="N244" s="192">
        <v>17</v>
      </c>
      <c r="O244" s="191">
        <v>10</v>
      </c>
      <c r="P244" s="191">
        <v>25</v>
      </c>
      <c r="Q244" s="191">
        <v>25</v>
      </c>
    </row>
    <row r="245" spans="1:17">
      <c r="A245" s="189" t="s">
        <v>451</v>
      </c>
      <c r="B245" s="190">
        <f t="shared" si="4"/>
        <v>242</v>
      </c>
      <c r="C245" s="191">
        <v>39</v>
      </c>
      <c r="D245" s="191">
        <v>16</v>
      </c>
      <c r="E245" s="191">
        <v>12</v>
      </c>
      <c r="F245" s="191">
        <v>13</v>
      </c>
      <c r="G245" s="191">
        <v>11</v>
      </c>
      <c r="H245" s="191">
        <v>6</v>
      </c>
      <c r="I245" s="191">
        <v>28</v>
      </c>
      <c r="J245" s="191">
        <v>30</v>
      </c>
      <c r="K245" s="191">
        <v>10</v>
      </c>
      <c r="L245" s="192">
        <v>15</v>
      </c>
      <c r="M245" s="191">
        <v>15</v>
      </c>
      <c r="N245" s="192">
        <v>7</v>
      </c>
      <c r="O245" s="191">
        <v>3</v>
      </c>
      <c r="P245" s="191">
        <v>13</v>
      </c>
      <c r="Q245" s="191">
        <v>24</v>
      </c>
    </row>
    <row r="246" spans="1:17">
      <c r="A246" s="189" t="s">
        <v>452</v>
      </c>
      <c r="B246" s="190">
        <f t="shared" si="4"/>
        <v>21</v>
      </c>
      <c r="C246" s="191">
        <v>1</v>
      </c>
      <c r="D246" s="191">
        <v>2</v>
      </c>
      <c r="E246" s="191">
        <v>1</v>
      </c>
      <c r="F246" s="191">
        <v>2</v>
      </c>
      <c r="G246" s="191">
        <v>3</v>
      </c>
      <c r="H246" s="191">
        <v>0</v>
      </c>
      <c r="I246" s="191">
        <v>1</v>
      </c>
      <c r="J246" s="191">
        <v>3</v>
      </c>
      <c r="K246" s="191">
        <v>2</v>
      </c>
      <c r="L246" s="192">
        <v>3</v>
      </c>
      <c r="M246" s="191">
        <v>1</v>
      </c>
      <c r="N246" s="192">
        <v>0</v>
      </c>
      <c r="O246" s="191">
        <v>0</v>
      </c>
      <c r="P246" s="191">
        <v>1</v>
      </c>
      <c r="Q246" s="191">
        <v>1</v>
      </c>
    </row>
    <row r="247" spans="1:17">
      <c r="A247" s="189" t="s">
        <v>453</v>
      </c>
      <c r="B247" s="190">
        <f t="shared" si="4"/>
        <v>1723</v>
      </c>
      <c r="C247" s="191">
        <v>195</v>
      </c>
      <c r="D247" s="191">
        <v>148</v>
      </c>
      <c r="E247" s="191">
        <v>350</v>
      </c>
      <c r="F247" s="191">
        <v>52</v>
      </c>
      <c r="G247" s="191">
        <v>85</v>
      </c>
      <c r="H247" s="191">
        <v>17</v>
      </c>
      <c r="I247" s="191">
        <v>141</v>
      </c>
      <c r="J247" s="191">
        <v>110</v>
      </c>
      <c r="K247" s="191">
        <v>111</v>
      </c>
      <c r="L247" s="192">
        <v>82</v>
      </c>
      <c r="M247" s="191">
        <v>156</v>
      </c>
      <c r="N247" s="192">
        <v>65</v>
      </c>
      <c r="O247" s="191">
        <v>53</v>
      </c>
      <c r="P247" s="191">
        <v>45</v>
      </c>
      <c r="Q247" s="191">
        <v>113</v>
      </c>
    </row>
    <row r="248" spans="1:17">
      <c r="A248" s="170" t="s">
        <v>454</v>
      </c>
      <c r="B248" s="190">
        <f t="shared" si="4"/>
        <v>27</v>
      </c>
      <c r="C248" s="191">
        <v>7</v>
      </c>
      <c r="D248" s="191">
        <v>7</v>
      </c>
      <c r="E248" s="191">
        <v>0</v>
      </c>
      <c r="F248" s="191">
        <v>3</v>
      </c>
      <c r="G248" s="191">
        <v>3</v>
      </c>
      <c r="H248" s="191">
        <v>1</v>
      </c>
      <c r="I248" s="191">
        <v>1</v>
      </c>
      <c r="J248" s="191">
        <v>1</v>
      </c>
      <c r="K248" s="191">
        <v>1</v>
      </c>
      <c r="L248" s="192">
        <v>2</v>
      </c>
      <c r="M248" s="191">
        <v>0</v>
      </c>
      <c r="N248" s="192">
        <v>0</v>
      </c>
      <c r="O248" s="191">
        <v>0</v>
      </c>
      <c r="P248" s="191">
        <v>0</v>
      </c>
      <c r="Q248" s="191">
        <v>1</v>
      </c>
    </row>
    <row r="249" spans="1:17">
      <c r="A249" s="189" t="s">
        <v>455</v>
      </c>
      <c r="B249" s="190">
        <f t="shared" si="4"/>
        <v>162</v>
      </c>
      <c r="C249" s="191">
        <v>29</v>
      </c>
      <c r="D249" s="191">
        <v>12</v>
      </c>
      <c r="E249" s="191">
        <v>24</v>
      </c>
      <c r="F249" s="191">
        <v>9</v>
      </c>
      <c r="G249" s="191">
        <v>8</v>
      </c>
      <c r="H249" s="191">
        <v>7</v>
      </c>
      <c r="I249" s="191">
        <v>25</v>
      </c>
      <c r="J249" s="191">
        <v>19</v>
      </c>
      <c r="K249" s="191">
        <v>5</v>
      </c>
      <c r="L249" s="192">
        <v>4</v>
      </c>
      <c r="M249" s="191">
        <v>5</v>
      </c>
      <c r="N249" s="192">
        <v>3</v>
      </c>
      <c r="O249" s="191">
        <v>2</v>
      </c>
      <c r="P249" s="191">
        <v>4</v>
      </c>
      <c r="Q249" s="191">
        <v>6</v>
      </c>
    </row>
    <row r="250" spans="1:17">
      <c r="A250" s="189" t="s">
        <v>456</v>
      </c>
      <c r="B250" s="190">
        <f t="shared" si="4"/>
        <v>8</v>
      </c>
      <c r="C250" s="191">
        <v>2</v>
      </c>
      <c r="D250" s="191">
        <v>2</v>
      </c>
      <c r="E250" s="191">
        <v>0</v>
      </c>
      <c r="F250" s="191">
        <v>3</v>
      </c>
      <c r="G250" s="191">
        <v>0</v>
      </c>
      <c r="H250" s="191">
        <v>0</v>
      </c>
      <c r="I250" s="191">
        <v>0</v>
      </c>
      <c r="J250" s="191">
        <v>1</v>
      </c>
      <c r="K250" s="191">
        <v>0</v>
      </c>
      <c r="L250" s="192">
        <v>0</v>
      </c>
      <c r="M250" s="191">
        <v>0</v>
      </c>
      <c r="N250" s="192">
        <v>0</v>
      </c>
      <c r="O250" s="191">
        <v>0</v>
      </c>
      <c r="P250" s="191">
        <v>0</v>
      </c>
      <c r="Q250" s="191">
        <v>0</v>
      </c>
    </row>
    <row r="251" spans="1:17">
      <c r="A251" s="189" t="s">
        <v>457</v>
      </c>
      <c r="B251" s="190">
        <f t="shared" si="4"/>
        <v>6762</v>
      </c>
      <c r="C251" s="191">
        <v>366</v>
      </c>
      <c r="D251" s="191">
        <v>477</v>
      </c>
      <c r="E251" s="191">
        <v>1166</v>
      </c>
      <c r="F251" s="191">
        <v>938</v>
      </c>
      <c r="G251" s="191">
        <v>490</v>
      </c>
      <c r="H251" s="191">
        <v>285</v>
      </c>
      <c r="I251" s="191">
        <v>621</v>
      </c>
      <c r="J251" s="191">
        <v>492</v>
      </c>
      <c r="K251" s="191">
        <v>179</v>
      </c>
      <c r="L251" s="192">
        <v>279</v>
      </c>
      <c r="M251" s="191">
        <v>292</v>
      </c>
      <c r="N251" s="192">
        <v>381</v>
      </c>
      <c r="O251" s="191">
        <v>303</v>
      </c>
      <c r="P251" s="191">
        <v>170</v>
      </c>
      <c r="Q251" s="191">
        <v>323</v>
      </c>
    </row>
    <row r="252" spans="1:17">
      <c r="A252" s="189" t="s">
        <v>458</v>
      </c>
      <c r="B252" s="190">
        <f t="shared" si="4"/>
        <v>22</v>
      </c>
      <c r="C252" s="191">
        <v>3</v>
      </c>
      <c r="D252" s="191">
        <v>2</v>
      </c>
      <c r="E252" s="191">
        <v>3</v>
      </c>
      <c r="F252" s="191">
        <v>0</v>
      </c>
      <c r="G252" s="191">
        <v>0</v>
      </c>
      <c r="H252" s="191">
        <v>1</v>
      </c>
      <c r="I252" s="191">
        <v>0</v>
      </c>
      <c r="J252" s="191">
        <v>3</v>
      </c>
      <c r="K252" s="191">
        <v>0</v>
      </c>
      <c r="L252" s="192">
        <v>2</v>
      </c>
      <c r="M252" s="191">
        <v>3</v>
      </c>
      <c r="N252" s="192">
        <v>1</v>
      </c>
      <c r="O252" s="191">
        <v>3</v>
      </c>
      <c r="P252" s="191">
        <v>0</v>
      </c>
      <c r="Q252" s="191">
        <v>1</v>
      </c>
    </row>
    <row r="253" spans="1:17">
      <c r="A253" s="189" t="s">
        <v>459</v>
      </c>
      <c r="B253" s="190">
        <f t="shared" si="4"/>
        <v>6</v>
      </c>
      <c r="C253" s="191">
        <v>3</v>
      </c>
      <c r="D253" s="191">
        <v>0</v>
      </c>
      <c r="E253" s="191">
        <v>0</v>
      </c>
      <c r="F253" s="191">
        <v>0</v>
      </c>
      <c r="G253" s="191">
        <v>1</v>
      </c>
      <c r="H253" s="191">
        <v>0</v>
      </c>
      <c r="I253" s="191">
        <v>1</v>
      </c>
      <c r="J253" s="191">
        <v>1</v>
      </c>
      <c r="K253" s="191">
        <v>0</v>
      </c>
      <c r="L253" s="192">
        <v>0</v>
      </c>
      <c r="M253" s="191">
        <v>0</v>
      </c>
      <c r="N253" s="192">
        <v>0</v>
      </c>
      <c r="O253" s="191">
        <v>0</v>
      </c>
      <c r="P253" s="191">
        <v>0</v>
      </c>
      <c r="Q253" s="191">
        <v>0</v>
      </c>
    </row>
    <row r="254" spans="1:17">
      <c r="A254" s="189" t="s">
        <v>667</v>
      </c>
      <c r="B254" s="190">
        <f t="shared" si="4"/>
        <v>1</v>
      </c>
      <c r="C254" s="191">
        <v>0</v>
      </c>
      <c r="D254" s="191">
        <v>0</v>
      </c>
      <c r="E254" s="191">
        <v>0</v>
      </c>
      <c r="F254" s="191">
        <v>0</v>
      </c>
      <c r="G254" s="191">
        <v>0</v>
      </c>
      <c r="H254" s="191">
        <v>0</v>
      </c>
      <c r="I254" s="191">
        <v>0</v>
      </c>
      <c r="J254" s="191">
        <v>0</v>
      </c>
      <c r="K254" s="191">
        <v>0</v>
      </c>
      <c r="L254" s="192">
        <v>0</v>
      </c>
      <c r="M254" s="191">
        <v>0</v>
      </c>
      <c r="N254" s="192">
        <v>0</v>
      </c>
      <c r="O254" s="191">
        <v>0</v>
      </c>
      <c r="P254" s="191">
        <v>1</v>
      </c>
      <c r="Q254" s="191">
        <v>0</v>
      </c>
    </row>
    <row r="255" spans="1:17">
      <c r="A255" s="195" t="s">
        <v>461</v>
      </c>
      <c r="B255" s="190">
        <f t="shared" si="4"/>
        <v>14</v>
      </c>
      <c r="C255" s="191">
        <v>0</v>
      </c>
      <c r="D255" s="191">
        <v>0</v>
      </c>
      <c r="E255" s="191">
        <v>0</v>
      </c>
      <c r="F255" s="191">
        <v>0</v>
      </c>
      <c r="G255" s="191">
        <v>0</v>
      </c>
      <c r="H255" s="191">
        <v>0</v>
      </c>
      <c r="I255" s="191">
        <v>0</v>
      </c>
      <c r="J255" s="191">
        <v>1</v>
      </c>
      <c r="K255" s="191">
        <v>6</v>
      </c>
      <c r="L255" s="192">
        <v>4</v>
      </c>
      <c r="M255" s="191">
        <v>0</v>
      </c>
      <c r="N255" s="192">
        <v>0</v>
      </c>
      <c r="O255" s="191">
        <v>2</v>
      </c>
      <c r="P255" s="191">
        <v>0</v>
      </c>
      <c r="Q255" s="191">
        <v>1</v>
      </c>
    </row>
    <row r="256" spans="1:17">
      <c r="A256" s="196" t="s">
        <v>462</v>
      </c>
      <c r="B256" s="190">
        <f t="shared" si="4"/>
        <v>3</v>
      </c>
      <c r="C256" s="191">
        <v>1</v>
      </c>
      <c r="D256" s="191">
        <v>0</v>
      </c>
      <c r="E256" s="191">
        <v>0</v>
      </c>
      <c r="F256" s="191">
        <v>0</v>
      </c>
      <c r="G256" s="191">
        <v>0</v>
      </c>
      <c r="H256" s="191">
        <v>0</v>
      </c>
      <c r="I256" s="191">
        <v>0</v>
      </c>
      <c r="J256" s="191">
        <v>1</v>
      </c>
      <c r="K256" s="191">
        <v>0</v>
      </c>
      <c r="L256" s="192">
        <v>1</v>
      </c>
      <c r="M256" s="191">
        <v>0</v>
      </c>
      <c r="N256" s="192">
        <v>0</v>
      </c>
      <c r="O256" s="191">
        <v>0</v>
      </c>
      <c r="P256" s="191">
        <v>0</v>
      </c>
      <c r="Q256" s="191">
        <v>0</v>
      </c>
    </row>
    <row r="257" spans="1:17">
      <c r="A257" s="170" t="s">
        <v>463</v>
      </c>
      <c r="B257" s="190">
        <f t="shared" si="4"/>
        <v>12</v>
      </c>
      <c r="C257" s="191">
        <v>5</v>
      </c>
      <c r="D257" s="191">
        <v>3</v>
      </c>
      <c r="E257" s="191">
        <v>0</v>
      </c>
      <c r="F257" s="191">
        <v>0</v>
      </c>
      <c r="G257" s="191">
        <v>0</v>
      </c>
      <c r="H257" s="191">
        <v>0</v>
      </c>
      <c r="I257" s="191">
        <v>0</v>
      </c>
      <c r="J257" s="191">
        <v>1</v>
      </c>
      <c r="K257" s="191">
        <v>2</v>
      </c>
      <c r="L257" s="192">
        <v>0</v>
      </c>
      <c r="M257" s="191">
        <v>0</v>
      </c>
      <c r="N257" s="192">
        <v>0</v>
      </c>
      <c r="O257" s="191">
        <v>0</v>
      </c>
      <c r="P257" s="191">
        <v>0</v>
      </c>
      <c r="Q257" s="191">
        <v>1</v>
      </c>
    </row>
    <row r="258" spans="1:17">
      <c r="A258" s="170" t="s">
        <v>464</v>
      </c>
      <c r="B258" s="190">
        <f t="shared" si="4"/>
        <v>1</v>
      </c>
      <c r="C258" s="191">
        <v>1</v>
      </c>
      <c r="D258" s="191">
        <v>0</v>
      </c>
      <c r="E258" s="191">
        <v>0</v>
      </c>
      <c r="F258" s="191">
        <v>0</v>
      </c>
      <c r="G258" s="191">
        <v>0</v>
      </c>
      <c r="H258" s="191">
        <v>0</v>
      </c>
      <c r="I258" s="191">
        <v>0</v>
      </c>
      <c r="J258" s="191">
        <v>0</v>
      </c>
      <c r="K258" s="191">
        <v>0</v>
      </c>
      <c r="L258" s="192">
        <v>0</v>
      </c>
      <c r="M258" s="191">
        <v>0</v>
      </c>
      <c r="N258" s="192">
        <v>0</v>
      </c>
      <c r="O258" s="191">
        <v>0</v>
      </c>
      <c r="P258" s="191">
        <v>0</v>
      </c>
      <c r="Q258" s="191">
        <v>0</v>
      </c>
    </row>
    <row r="259" spans="1:17">
      <c r="A259" s="170" t="s">
        <v>465</v>
      </c>
      <c r="B259" s="190">
        <f t="shared" si="4"/>
        <v>14</v>
      </c>
      <c r="C259" s="191">
        <v>4</v>
      </c>
      <c r="D259" s="191">
        <v>0</v>
      </c>
      <c r="E259" s="191">
        <v>2</v>
      </c>
      <c r="F259" s="191">
        <v>1</v>
      </c>
      <c r="G259" s="191">
        <v>1</v>
      </c>
      <c r="H259" s="191">
        <v>1</v>
      </c>
      <c r="I259" s="191">
        <v>1</v>
      </c>
      <c r="J259" s="191">
        <v>0</v>
      </c>
      <c r="K259" s="191">
        <v>0</v>
      </c>
      <c r="L259" s="192">
        <v>0</v>
      </c>
      <c r="M259" s="191">
        <v>1</v>
      </c>
      <c r="N259" s="192">
        <v>1</v>
      </c>
      <c r="O259" s="191">
        <v>1</v>
      </c>
      <c r="P259" s="191">
        <v>1</v>
      </c>
      <c r="Q259" s="191">
        <v>0</v>
      </c>
    </row>
    <row r="260" spans="1:17">
      <c r="A260" s="170" t="s">
        <v>466</v>
      </c>
      <c r="B260" s="190">
        <f t="shared" si="4"/>
        <v>6</v>
      </c>
      <c r="C260" s="191">
        <v>3</v>
      </c>
      <c r="D260" s="191">
        <v>0</v>
      </c>
      <c r="E260" s="191">
        <v>0</v>
      </c>
      <c r="F260" s="191">
        <v>0</v>
      </c>
      <c r="G260" s="191">
        <v>0</v>
      </c>
      <c r="H260" s="191">
        <v>0</v>
      </c>
      <c r="I260" s="191">
        <v>0</v>
      </c>
      <c r="J260" s="191">
        <v>1</v>
      </c>
      <c r="K260" s="191">
        <v>0</v>
      </c>
      <c r="L260" s="192">
        <v>0</v>
      </c>
      <c r="M260" s="191">
        <v>1</v>
      </c>
      <c r="N260" s="192">
        <v>0</v>
      </c>
      <c r="O260" s="191">
        <v>0</v>
      </c>
      <c r="P260" s="191">
        <v>1</v>
      </c>
      <c r="Q260" s="191">
        <v>0</v>
      </c>
    </row>
    <row r="261" spans="1:17">
      <c r="A261" s="170" t="s">
        <v>467</v>
      </c>
      <c r="B261" s="190">
        <f t="shared" si="4"/>
        <v>1</v>
      </c>
      <c r="C261" s="191">
        <v>0</v>
      </c>
      <c r="D261" s="191">
        <v>0</v>
      </c>
      <c r="E261" s="191">
        <v>0</v>
      </c>
      <c r="F261" s="191">
        <v>0</v>
      </c>
      <c r="G261" s="191">
        <v>0</v>
      </c>
      <c r="H261" s="191">
        <v>0</v>
      </c>
      <c r="I261" s="191">
        <v>0</v>
      </c>
      <c r="J261" s="191">
        <v>1</v>
      </c>
      <c r="K261" s="191">
        <v>0</v>
      </c>
      <c r="L261" s="192">
        <v>0</v>
      </c>
      <c r="M261" s="191">
        <v>0</v>
      </c>
      <c r="N261" s="192">
        <v>0</v>
      </c>
      <c r="O261" s="191">
        <v>0</v>
      </c>
      <c r="P261" s="191">
        <v>0</v>
      </c>
      <c r="Q261" s="191">
        <v>0</v>
      </c>
    </row>
    <row r="262" spans="1:17">
      <c r="A262" s="170" t="s">
        <v>468</v>
      </c>
      <c r="B262" s="190">
        <f t="shared" si="4"/>
        <v>1</v>
      </c>
      <c r="C262" s="191">
        <v>1</v>
      </c>
      <c r="D262" s="191">
        <v>0</v>
      </c>
      <c r="E262" s="191">
        <v>0</v>
      </c>
      <c r="F262" s="191">
        <v>0</v>
      </c>
      <c r="G262" s="191">
        <v>0</v>
      </c>
      <c r="H262" s="191">
        <v>0</v>
      </c>
      <c r="I262" s="191">
        <v>0</v>
      </c>
      <c r="J262" s="191">
        <v>0</v>
      </c>
      <c r="K262" s="191">
        <v>0</v>
      </c>
      <c r="L262" s="192">
        <v>0</v>
      </c>
      <c r="M262" s="191">
        <v>0</v>
      </c>
      <c r="N262" s="192">
        <v>0</v>
      </c>
      <c r="O262" s="191">
        <v>0</v>
      </c>
      <c r="P262" s="191">
        <v>0</v>
      </c>
      <c r="Q262" s="191">
        <v>0</v>
      </c>
    </row>
    <row r="263" spans="1:17">
      <c r="A263" s="189" t="s">
        <v>668</v>
      </c>
      <c r="B263" s="190">
        <f t="shared" si="4"/>
        <v>0</v>
      </c>
      <c r="C263" s="191">
        <v>0</v>
      </c>
      <c r="D263" s="191">
        <v>0</v>
      </c>
      <c r="E263" s="191">
        <v>0</v>
      </c>
      <c r="F263" s="191">
        <v>0</v>
      </c>
      <c r="G263" s="191">
        <v>0</v>
      </c>
      <c r="H263" s="191">
        <v>0</v>
      </c>
      <c r="I263" s="191">
        <v>0</v>
      </c>
      <c r="J263" s="191">
        <v>0</v>
      </c>
      <c r="K263" s="191">
        <v>0</v>
      </c>
      <c r="L263" s="192">
        <v>0</v>
      </c>
      <c r="M263" s="191">
        <v>0</v>
      </c>
      <c r="N263" s="192">
        <v>0</v>
      </c>
      <c r="O263" s="191">
        <v>0</v>
      </c>
      <c r="P263" s="191">
        <v>0</v>
      </c>
      <c r="Q263" s="191">
        <v>0</v>
      </c>
    </row>
    <row r="264" spans="1:17">
      <c r="A264" s="189" t="s">
        <v>469</v>
      </c>
      <c r="B264" s="190">
        <f t="shared" si="4"/>
        <v>3201</v>
      </c>
      <c r="C264" s="191">
        <v>183</v>
      </c>
      <c r="D264" s="191">
        <v>617</v>
      </c>
      <c r="E264" s="191">
        <v>910</v>
      </c>
      <c r="F264" s="191">
        <v>200</v>
      </c>
      <c r="G264" s="191">
        <v>396</v>
      </c>
      <c r="H264" s="191">
        <v>56</v>
      </c>
      <c r="I264" s="191">
        <v>167</v>
      </c>
      <c r="J264" s="191">
        <v>74</v>
      </c>
      <c r="K264" s="191">
        <v>76</v>
      </c>
      <c r="L264" s="192">
        <v>53</v>
      </c>
      <c r="M264" s="191">
        <v>168</v>
      </c>
      <c r="N264" s="192">
        <v>123</v>
      </c>
      <c r="O264" s="191">
        <v>169</v>
      </c>
      <c r="P264" s="191">
        <v>8</v>
      </c>
      <c r="Q264" s="191">
        <v>1</v>
      </c>
    </row>
    <row r="265" spans="1:17">
      <c r="A265" s="189" t="s">
        <v>669</v>
      </c>
      <c r="B265" s="190">
        <f t="shared" si="4"/>
        <v>0</v>
      </c>
      <c r="C265" s="191">
        <v>0</v>
      </c>
      <c r="D265" s="191">
        <v>0</v>
      </c>
      <c r="E265" s="191">
        <v>0</v>
      </c>
      <c r="F265" s="191">
        <v>0</v>
      </c>
      <c r="G265" s="191">
        <v>0</v>
      </c>
      <c r="H265" s="191">
        <v>0</v>
      </c>
      <c r="I265" s="191">
        <v>0</v>
      </c>
      <c r="J265" s="191">
        <v>0</v>
      </c>
      <c r="K265" s="191">
        <v>0</v>
      </c>
      <c r="L265" s="192">
        <v>0</v>
      </c>
      <c r="M265" s="191">
        <v>0</v>
      </c>
      <c r="N265" s="192">
        <v>0</v>
      </c>
      <c r="O265" s="191">
        <v>0</v>
      </c>
      <c r="P265" s="191">
        <v>0</v>
      </c>
      <c r="Q265" s="191">
        <v>0</v>
      </c>
    </row>
    <row r="266" spans="1:17">
      <c r="A266" s="189" t="s">
        <v>470</v>
      </c>
      <c r="B266" s="190">
        <f t="shared" si="4"/>
        <v>3</v>
      </c>
      <c r="C266" s="191">
        <v>0</v>
      </c>
      <c r="D266" s="191">
        <v>1</v>
      </c>
      <c r="E266" s="191">
        <v>0</v>
      </c>
      <c r="F266" s="191">
        <v>0</v>
      </c>
      <c r="G266" s="191">
        <v>0</v>
      </c>
      <c r="H266" s="191">
        <v>0</v>
      </c>
      <c r="I266" s="191">
        <v>0</v>
      </c>
      <c r="J266" s="191">
        <v>0</v>
      </c>
      <c r="K266" s="191">
        <v>0</v>
      </c>
      <c r="L266" s="192">
        <v>1</v>
      </c>
      <c r="M266" s="191">
        <v>0</v>
      </c>
      <c r="N266" s="192">
        <v>0</v>
      </c>
      <c r="O266" s="191">
        <v>1</v>
      </c>
      <c r="P266" s="191">
        <v>0</v>
      </c>
      <c r="Q266" s="191">
        <v>0</v>
      </c>
    </row>
    <row r="267" spans="1:17">
      <c r="A267" s="189" t="s">
        <v>471</v>
      </c>
      <c r="B267" s="190">
        <f t="shared" si="4"/>
        <v>1</v>
      </c>
      <c r="C267" s="191">
        <v>0</v>
      </c>
      <c r="D267" s="191">
        <v>0</v>
      </c>
      <c r="E267" s="191">
        <v>0</v>
      </c>
      <c r="F267" s="191">
        <v>0</v>
      </c>
      <c r="G267" s="191">
        <v>1</v>
      </c>
      <c r="H267" s="191">
        <v>0</v>
      </c>
      <c r="I267" s="191">
        <v>0</v>
      </c>
      <c r="J267" s="191">
        <v>0</v>
      </c>
      <c r="K267" s="191">
        <v>0</v>
      </c>
      <c r="L267" s="192">
        <v>0</v>
      </c>
      <c r="M267" s="191">
        <v>0</v>
      </c>
      <c r="N267" s="192">
        <v>0</v>
      </c>
      <c r="O267" s="191">
        <v>0</v>
      </c>
      <c r="P267" s="191">
        <v>0</v>
      </c>
      <c r="Q267" s="191">
        <v>0</v>
      </c>
    </row>
    <row r="268" spans="1:17">
      <c r="A268" s="195" t="s">
        <v>670</v>
      </c>
      <c r="B268" s="190">
        <f t="shared" si="4"/>
        <v>0</v>
      </c>
      <c r="C268" s="191">
        <v>0</v>
      </c>
      <c r="D268" s="191">
        <v>0</v>
      </c>
      <c r="E268" s="191">
        <v>0</v>
      </c>
      <c r="F268" s="191">
        <v>0</v>
      </c>
      <c r="G268" s="191">
        <v>0</v>
      </c>
      <c r="H268" s="191">
        <v>0</v>
      </c>
      <c r="I268" s="191">
        <v>0</v>
      </c>
      <c r="J268" s="191">
        <v>0</v>
      </c>
      <c r="K268" s="191">
        <v>0</v>
      </c>
      <c r="L268" s="192">
        <v>0</v>
      </c>
      <c r="M268" s="191">
        <v>0</v>
      </c>
      <c r="N268" s="192">
        <v>0</v>
      </c>
      <c r="O268" s="191">
        <v>0</v>
      </c>
      <c r="P268" s="191">
        <v>0</v>
      </c>
      <c r="Q268" s="191">
        <v>0</v>
      </c>
    </row>
    <row r="269" spans="1:17">
      <c r="A269" s="189" t="s">
        <v>472</v>
      </c>
      <c r="B269" s="190">
        <f t="shared" si="4"/>
        <v>5</v>
      </c>
      <c r="C269" s="191">
        <v>1</v>
      </c>
      <c r="D269" s="191">
        <v>3</v>
      </c>
      <c r="E269" s="191">
        <v>0</v>
      </c>
      <c r="F269" s="191">
        <v>0</v>
      </c>
      <c r="G269" s="191">
        <v>0</v>
      </c>
      <c r="H269" s="191">
        <v>0</v>
      </c>
      <c r="I269" s="191">
        <v>0</v>
      </c>
      <c r="J269" s="191">
        <v>1</v>
      </c>
      <c r="K269" s="191">
        <v>0</v>
      </c>
      <c r="L269" s="192">
        <v>0</v>
      </c>
      <c r="M269" s="191">
        <v>0</v>
      </c>
      <c r="N269" s="192">
        <v>0</v>
      </c>
      <c r="O269" s="191">
        <v>0</v>
      </c>
      <c r="P269" s="191">
        <v>0</v>
      </c>
      <c r="Q269" s="191">
        <v>0</v>
      </c>
    </row>
    <row r="270" spans="1:17">
      <c r="A270" s="189" t="s">
        <v>473</v>
      </c>
      <c r="B270" s="190">
        <f t="shared" si="4"/>
        <v>2</v>
      </c>
      <c r="C270" s="191">
        <v>1</v>
      </c>
      <c r="D270" s="191">
        <v>0</v>
      </c>
      <c r="E270" s="191">
        <v>0</v>
      </c>
      <c r="F270" s="191">
        <v>0</v>
      </c>
      <c r="G270" s="191">
        <v>0</v>
      </c>
      <c r="H270" s="191">
        <v>0</v>
      </c>
      <c r="I270" s="191">
        <v>0</v>
      </c>
      <c r="J270" s="191">
        <v>1</v>
      </c>
      <c r="K270" s="191">
        <v>0</v>
      </c>
      <c r="L270" s="192">
        <v>0</v>
      </c>
      <c r="M270" s="191">
        <v>0</v>
      </c>
      <c r="N270" s="192">
        <v>0</v>
      </c>
      <c r="O270" s="191">
        <v>0</v>
      </c>
      <c r="P270" s="191">
        <v>0</v>
      </c>
      <c r="Q270" s="191">
        <v>0</v>
      </c>
    </row>
    <row r="271" spans="1:17">
      <c r="A271" s="189" t="s">
        <v>474</v>
      </c>
      <c r="B271" s="190">
        <f t="shared" ref="B271:B334" si="5">SUM(C271:Q271)</f>
        <v>1</v>
      </c>
      <c r="C271" s="191">
        <v>0</v>
      </c>
      <c r="D271" s="191">
        <v>0</v>
      </c>
      <c r="E271" s="191">
        <v>0</v>
      </c>
      <c r="F271" s="191">
        <v>0</v>
      </c>
      <c r="G271" s="191">
        <v>0</v>
      </c>
      <c r="H271" s="191">
        <v>0</v>
      </c>
      <c r="I271" s="191">
        <v>0</v>
      </c>
      <c r="J271" s="191">
        <v>1</v>
      </c>
      <c r="K271" s="191">
        <v>0</v>
      </c>
      <c r="L271" s="192">
        <v>0</v>
      </c>
      <c r="M271" s="191">
        <v>0</v>
      </c>
      <c r="N271" s="192">
        <v>0</v>
      </c>
      <c r="O271" s="191">
        <v>0</v>
      </c>
      <c r="P271" s="191">
        <v>0</v>
      </c>
      <c r="Q271" s="191">
        <v>0</v>
      </c>
    </row>
    <row r="272" spans="1:17">
      <c r="A272" s="189" t="s">
        <v>475</v>
      </c>
      <c r="B272" s="190">
        <f t="shared" si="5"/>
        <v>7</v>
      </c>
      <c r="C272" s="191">
        <v>3</v>
      </c>
      <c r="D272" s="191">
        <v>1</v>
      </c>
      <c r="E272" s="191">
        <v>1</v>
      </c>
      <c r="F272" s="191">
        <v>1</v>
      </c>
      <c r="G272" s="191">
        <v>1</v>
      </c>
      <c r="H272" s="191">
        <v>0</v>
      </c>
      <c r="I272" s="191">
        <v>0</v>
      </c>
      <c r="J272" s="191">
        <v>0</v>
      </c>
      <c r="K272" s="191">
        <v>0</v>
      </c>
      <c r="L272" s="192">
        <v>0</v>
      </c>
      <c r="M272" s="191">
        <v>0</v>
      </c>
      <c r="N272" s="192">
        <v>0</v>
      </c>
      <c r="O272" s="191">
        <v>0</v>
      </c>
      <c r="P272" s="191">
        <v>0</v>
      </c>
      <c r="Q272" s="191">
        <v>0</v>
      </c>
    </row>
    <row r="273" spans="1:17">
      <c r="A273" s="189" t="s">
        <v>476</v>
      </c>
      <c r="B273" s="190">
        <f t="shared" si="5"/>
        <v>146</v>
      </c>
      <c r="C273" s="191">
        <v>31</v>
      </c>
      <c r="D273" s="191">
        <v>10</v>
      </c>
      <c r="E273" s="191">
        <v>9</v>
      </c>
      <c r="F273" s="191">
        <v>11</v>
      </c>
      <c r="G273" s="191">
        <v>1</v>
      </c>
      <c r="H273" s="191">
        <v>3</v>
      </c>
      <c r="I273" s="191">
        <v>10</v>
      </c>
      <c r="J273" s="191">
        <v>5</v>
      </c>
      <c r="K273" s="191">
        <v>13</v>
      </c>
      <c r="L273" s="192">
        <v>7</v>
      </c>
      <c r="M273" s="191">
        <v>14</v>
      </c>
      <c r="N273" s="192">
        <v>3</v>
      </c>
      <c r="O273" s="191">
        <v>13</v>
      </c>
      <c r="P273" s="191">
        <v>6</v>
      </c>
      <c r="Q273" s="191">
        <v>10</v>
      </c>
    </row>
    <row r="274" spans="1:17">
      <c r="A274" s="195" t="s">
        <v>477</v>
      </c>
      <c r="B274" s="190">
        <f t="shared" si="5"/>
        <v>2</v>
      </c>
      <c r="C274" s="191">
        <v>0</v>
      </c>
      <c r="D274" s="191">
        <v>1</v>
      </c>
      <c r="E274" s="191">
        <v>0</v>
      </c>
      <c r="F274" s="191">
        <v>0</v>
      </c>
      <c r="G274" s="191">
        <v>0</v>
      </c>
      <c r="H274" s="191">
        <v>0</v>
      </c>
      <c r="I274" s="191">
        <v>0</v>
      </c>
      <c r="J274" s="191">
        <v>0</v>
      </c>
      <c r="K274" s="191">
        <v>0</v>
      </c>
      <c r="L274" s="192">
        <v>1</v>
      </c>
      <c r="M274" s="191">
        <v>0</v>
      </c>
      <c r="N274" s="192">
        <v>0</v>
      </c>
      <c r="O274" s="191">
        <v>0</v>
      </c>
      <c r="P274" s="191">
        <v>0</v>
      </c>
      <c r="Q274" s="191">
        <v>0</v>
      </c>
    </row>
    <row r="275" spans="1:17">
      <c r="A275" s="189" t="s">
        <v>671</v>
      </c>
      <c r="B275" s="190">
        <f t="shared" si="5"/>
        <v>0</v>
      </c>
      <c r="C275" s="191">
        <v>0</v>
      </c>
      <c r="D275" s="191">
        <v>0</v>
      </c>
      <c r="E275" s="191">
        <v>0</v>
      </c>
      <c r="F275" s="191">
        <v>0</v>
      </c>
      <c r="G275" s="191">
        <v>0</v>
      </c>
      <c r="H275" s="191">
        <v>0</v>
      </c>
      <c r="I275" s="191">
        <v>0</v>
      </c>
      <c r="J275" s="191">
        <v>0</v>
      </c>
      <c r="K275" s="191">
        <v>0</v>
      </c>
      <c r="L275" s="192">
        <v>0</v>
      </c>
      <c r="M275" s="191">
        <v>0</v>
      </c>
      <c r="N275" s="192">
        <v>0</v>
      </c>
      <c r="O275" s="191">
        <v>0</v>
      </c>
      <c r="P275" s="191">
        <v>0</v>
      </c>
      <c r="Q275" s="191">
        <v>0</v>
      </c>
    </row>
    <row r="276" spans="1:17">
      <c r="A276" s="189" t="s">
        <v>478</v>
      </c>
      <c r="B276" s="190">
        <f t="shared" si="5"/>
        <v>22</v>
      </c>
      <c r="C276" s="191">
        <v>8</v>
      </c>
      <c r="D276" s="191">
        <v>2</v>
      </c>
      <c r="E276" s="191">
        <v>1</v>
      </c>
      <c r="F276" s="191">
        <v>0</v>
      </c>
      <c r="G276" s="191">
        <v>0</v>
      </c>
      <c r="H276" s="191">
        <v>1</v>
      </c>
      <c r="I276" s="191">
        <v>1</v>
      </c>
      <c r="J276" s="191">
        <v>1</v>
      </c>
      <c r="K276" s="191">
        <v>1</v>
      </c>
      <c r="L276" s="192">
        <v>2</v>
      </c>
      <c r="M276" s="191">
        <v>2</v>
      </c>
      <c r="N276" s="192">
        <v>0</v>
      </c>
      <c r="O276" s="191">
        <v>2</v>
      </c>
      <c r="P276" s="191">
        <v>1</v>
      </c>
      <c r="Q276" s="191">
        <v>0</v>
      </c>
    </row>
    <row r="277" spans="1:17">
      <c r="A277" s="189" t="s">
        <v>479</v>
      </c>
      <c r="B277" s="190">
        <f t="shared" si="5"/>
        <v>27</v>
      </c>
      <c r="C277" s="191">
        <v>9</v>
      </c>
      <c r="D277" s="191">
        <v>2</v>
      </c>
      <c r="E277" s="191">
        <v>2</v>
      </c>
      <c r="F277" s="191">
        <v>3</v>
      </c>
      <c r="G277" s="191">
        <v>1</v>
      </c>
      <c r="H277" s="191">
        <v>0</v>
      </c>
      <c r="I277" s="191">
        <v>2</v>
      </c>
      <c r="J277" s="191">
        <v>4</v>
      </c>
      <c r="K277" s="191">
        <v>2</v>
      </c>
      <c r="L277" s="192">
        <v>1</v>
      </c>
      <c r="M277" s="191">
        <v>1</v>
      </c>
      <c r="N277" s="192">
        <v>0</v>
      </c>
      <c r="O277" s="191">
        <v>0</v>
      </c>
      <c r="P277" s="191">
        <v>0</v>
      </c>
      <c r="Q277" s="191">
        <v>0</v>
      </c>
    </row>
    <row r="278" spans="1:17">
      <c r="A278" s="170" t="s">
        <v>480</v>
      </c>
      <c r="B278" s="190">
        <f t="shared" si="5"/>
        <v>4</v>
      </c>
      <c r="C278" s="191">
        <v>0</v>
      </c>
      <c r="D278" s="191">
        <v>0</v>
      </c>
      <c r="E278" s="191">
        <v>0</v>
      </c>
      <c r="F278" s="191">
        <v>0</v>
      </c>
      <c r="G278" s="191">
        <v>0</v>
      </c>
      <c r="H278" s="191">
        <v>0</v>
      </c>
      <c r="I278" s="191">
        <v>4</v>
      </c>
      <c r="J278" s="191">
        <v>0</v>
      </c>
      <c r="K278" s="191">
        <v>0</v>
      </c>
      <c r="L278" s="192">
        <v>0</v>
      </c>
      <c r="M278" s="191">
        <v>0</v>
      </c>
      <c r="N278" s="192">
        <v>0</v>
      </c>
      <c r="O278" s="191">
        <v>0</v>
      </c>
      <c r="P278" s="191">
        <v>0</v>
      </c>
      <c r="Q278" s="191">
        <v>0</v>
      </c>
    </row>
    <row r="279" spans="1:17">
      <c r="A279" s="189" t="s">
        <v>481</v>
      </c>
      <c r="B279" s="190">
        <f t="shared" si="5"/>
        <v>2306</v>
      </c>
      <c r="C279" s="191">
        <v>410</v>
      </c>
      <c r="D279" s="191">
        <v>124</v>
      </c>
      <c r="E279" s="191">
        <v>73</v>
      </c>
      <c r="F279" s="191">
        <v>251</v>
      </c>
      <c r="G279" s="191">
        <v>98</v>
      </c>
      <c r="H279" s="191">
        <v>48</v>
      </c>
      <c r="I279" s="191">
        <v>217</v>
      </c>
      <c r="J279" s="191">
        <v>159</v>
      </c>
      <c r="K279" s="191">
        <v>135</v>
      </c>
      <c r="L279" s="192">
        <v>87</v>
      </c>
      <c r="M279" s="191">
        <v>102</v>
      </c>
      <c r="N279" s="192">
        <v>134</v>
      </c>
      <c r="O279" s="191">
        <v>78</v>
      </c>
      <c r="P279" s="191">
        <v>173</v>
      </c>
      <c r="Q279" s="191">
        <v>217</v>
      </c>
    </row>
    <row r="280" spans="1:17">
      <c r="A280" s="189" t="s">
        <v>482</v>
      </c>
      <c r="B280" s="190">
        <f t="shared" si="5"/>
        <v>79</v>
      </c>
      <c r="C280" s="191">
        <v>19</v>
      </c>
      <c r="D280" s="191">
        <v>6</v>
      </c>
      <c r="E280" s="191">
        <v>0</v>
      </c>
      <c r="F280" s="191">
        <v>3</v>
      </c>
      <c r="G280" s="191">
        <v>0</v>
      </c>
      <c r="H280" s="191">
        <v>1</v>
      </c>
      <c r="I280" s="191">
        <v>5</v>
      </c>
      <c r="J280" s="191">
        <v>9</v>
      </c>
      <c r="K280" s="191">
        <v>10</v>
      </c>
      <c r="L280" s="192">
        <v>12</v>
      </c>
      <c r="M280" s="191">
        <v>0</v>
      </c>
      <c r="N280" s="192">
        <v>0</v>
      </c>
      <c r="O280" s="191">
        <v>5</v>
      </c>
      <c r="P280" s="191">
        <v>2</v>
      </c>
      <c r="Q280" s="191">
        <v>7</v>
      </c>
    </row>
    <row r="281" spans="1:17">
      <c r="A281" s="189" t="s">
        <v>483</v>
      </c>
      <c r="B281" s="190">
        <f t="shared" si="5"/>
        <v>7</v>
      </c>
      <c r="C281" s="191">
        <v>0</v>
      </c>
      <c r="D281" s="191">
        <v>0</v>
      </c>
      <c r="E281" s="191">
        <v>0</v>
      </c>
      <c r="F281" s="191">
        <v>0</v>
      </c>
      <c r="G281" s="191">
        <v>3</v>
      </c>
      <c r="H281" s="191">
        <v>0</v>
      </c>
      <c r="I281" s="191">
        <v>1</v>
      </c>
      <c r="J281" s="191">
        <v>0</v>
      </c>
      <c r="K281" s="191">
        <v>1</v>
      </c>
      <c r="L281" s="192">
        <v>1</v>
      </c>
      <c r="M281" s="191">
        <v>1</v>
      </c>
      <c r="N281" s="192">
        <v>0</v>
      </c>
      <c r="O281" s="191">
        <v>0</v>
      </c>
      <c r="P281" s="191">
        <v>0</v>
      </c>
      <c r="Q281" s="191">
        <v>0</v>
      </c>
    </row>
    <row r="282" spans="1:17">
      <c r="A282" s="189" t="s">
        <v>484</v>
      </c>
      <c r="B282" s="190">
        <f t="shared" si="5"/>
        <v>56</v>
      </c>
      <c r="C282" s="191">
        <v>21</v>
      </c>
      <c r="D282" s="191">
        <v>9</v>
      </c>
      <c r="E282" s="191">
        <v>2</v>
      </c>
      <c r="F282" s="191">
        <v>6</v>
      </c>
      <c r="G282" s="191">
        <v>0</v>
      </c>
      <c r="H282" s="191">
        <v>0</v>
      </c>
      <c r="I282" s="191">
        <v>2</v>
      </c>
      <c r="J282" s="191">
        <v>1</v>
      </c>
      <c r="K282" s="191">
        <v>4</v>
      </c>
      <c r="L282" s="192">
        <v>2</v>
      </c>
      <c r="M282" s="191">
        <v>3</v>
      </c>
      <c r="N282" s="192">
        <v>2</v>
      </c>
      <c r="O282" s="191">
        <v>1</v>
      </c>
      <c r="P282" s="191">
        <v>3</v>
      </c>
      <c r="Q282" s="191">
        <v>0</v>
      </c>
    </row>
    <row r="283" spans="1:17">
      <c r="A283" s="189" t="s">
        <v>485</v>
      </c>
      <c r="B283" s="190">
        <f t="shared" si="5"/>
        <v>1</v>
      </c>
      <c r="C283" s="191">
        <v>0</v>
      </c>
      <c r="D283" s="191">
        <v>1</v>
      </c>
      <c r="E283" s="191">
        <v>0</v>
      </c>
      <c r="F283" s="191">
        <v>0</v>
      </c>
      <c r="G283" s="191">
        <v>0</v>
      </c>
      <c r="H283" s="191">
        <v>0</v>
      </c>
      <c r="I283" s="191">
        <v>0</v>
      </c>
      <c r="J283" s="191">
        <v>0</v>
      </c>
      <c r="K283" s="191">
        <v>0</v>
      </c>
      <c r="L283" s="192">
        <v>0</v>
      </c>
      <c r="M283" s="191">
        <v>0</v>
      </c>
      <c r="N283" s="192">
        <v>0</v>
      </c>
      <c r="O283" s="191">
        <v>0</v>
      </c>
      <c r="P283" s="191">
        <v>0</v>
      </c>
      <c r="Q283" s="191">
        <v>0</v>
      </c>
    </row>
    <row r="284" spans="1:17">
      <c r="A284" s="189" t="s">
        <v>486</v>
      </c>
      <c r="B284" s="190">
        <f t="shared" si="5"/>
        <v>273</v>
      </c>
      <c r="C284" s="191">
        <v>44</v>
      </c>
      <c r="D284" s="191">
        <v>33</v>
      </c>
      <c r="E284" s="191">
        <v>46</v>
      </c>
      <c r="F284" s="191">
        <v>9</v>
      </c>
      <c r="G284" s="191">
        <v>12</v>
      </c>
      <c r="H284" s="191">
        <v>8</v>
      </c>
      <c r="I284" s="191">
        <v>24</v>
      </c>
      <c r="J284" s="191">
        <v>25</v>
      </c>
      <c r="K284" s="191">
        <v>14</v>
      </c>
      <c r="L284" s="192">
        <v>4</v>
      </c>
      <c r="M284" s="191">
        <v>15</v>
      </c>
      <c r="N284" s="192">
        <v>1</v>
      </c>
      <c r="O284" s="191">
        <v>9</v>
      </c>
      <c r="P284" s="191">
        <v>18</v>
      </c>
      <c r="Q284" s="191">
        <v>11</v>
      </c>
    </row>
    <row r="285" spans="1:17">
      <c r="A285" s="189" t="s">
        <v>672</v>
      </c>
      <c r="B285" s="190">
        <f t="shared" si="5"/>
        <v>0</v>
      </c>
      <c r="C285" s="191">
        <v>0</v>
      </c>
      <c r="D285" s="191">
        <v>0</v>
      </c>
      <c r="E285" s="191">
        <v>0</v>
      </c>
      <c r="F285" s="191">
        <v>0</v>
      </c>
      <c r="G285" s="191">
        <v>0</v>
      </c>
      <c r="H285" s="191">
        <v>0</v>
      </c>
      <c r="I285" s="191">
        <v>0</v>
      </c>
      <c r="J285" s="191">
        <v>0</v>
      </c>
      <c r="K285" s="191">
        <v>0</v>
      </c>
      <c r="L285" s="192">
        <v>0</v>
      </c>
      <c r="M285" s="191">
        <v>0</v>
      </c>
      <c r="N285" s="192">
        <v>0</v>
      </c>
      <c r="O285" s="191">
        <v>0</v>
      </c>
      <c r="P285" s="191">
        <v>0</v>
      </c>
      <c r="Q285" s="191">
        <v>0</v>
      </c>
    </row>
    <row r="286" spans="1:17">
      <c r="A286" s="189" t="s">
        <v>487</v>
      </c>
      <c r="B286" s="190">
        <f t="shared" si="5"/>
        <v>7</v>
      </c>
      <c r="C286" s="191">
        <v>1</v>
      </c>
      <c r="D286" s="191">
        <v>0</v>
      </c>
      <c r="E286" s="191">
        <v>0</v>
      </c>
      <c r="F286" s="191">
        <v>0</v>
      </c>
      <c r="G286" s="191">
        <v>0</v>
      </c>
      <c r="H286" s="191">
        <v>0</v>
      </c>
      <c r="I286" s="191">
        <v>1</v>
      </c>
      <c r="J286" s="191">
        <v>1</v>
      </c>
      <c r="K286" s="191">
        <v>1</v>
      </c>
      <c r="L286" s="192">
        <v>0</v>
      </c>
      <c r="M286" s="191">
        <v>3</v>
      </c>
      <c r="N286" s="192">
        <v>0</v>
      </c>
      <c r="O286" s="191">
        <v>0</v>
      </c>
      <c r="P286" s="191">
        <v>0</v>
      </c>
      <c r="Q286" s="191">
        <v>0</v>
      </c>
    </row>
    <row r="287" spans="1:17">
      <c r="A287" s="170" t="s">
        <v>488</v>
      </c>
      <c r="B287" s="190">
        <f t="shared" si="5"/>
        <v>3</v>
      </c>
      <c r="C287" s="191">
        <v>1</v>
      </c>
      <c r="D287" s="191">
        <v>0</v>
      </c>
      <c r="E287" s="191">
        <v>1</v>
      </c>
      <c r="F287" s="191">
        <v>0</v>
      </c>
      <c r="G287" s="191">
        <v>0</v>
      </c>
      <c r="H287" s="191">
        <v>0</v>
      </c>
      <c r="I287" s="191">
        <v>0</v>
      </c>
      <c r="J287" s="191">
        <v>0</v>
      </c>
      <c r="K287" s="191">
        <v>0</v>
      </c>
      <c r="L287" s="192">
        <v>0</v>
      </c>
      <c r="M287" s="191">
        <v>0</v>
      </c>
      <c r="N287" s="192">
        <v>0</v>
      </c>
      <c r="O287" s="191">
        <v>0</v>
      </c>
      <c r="P287" s="191">
        <v>0</v>
      </c>
      <c r="Q287" s="191">
        <v>1</v>
      </c>
    </row>
    <row r="288" spans="1:17">
      <c r="A288" s="189" t="s">
        <v>673</v>
      </c>
      <c r="B288" s="190">
        <f t="shared" si="5"/>
        <v>0</v>
      </c>
      <c r="C288" s="191">
        <v>0</v>
      </c>
      <c r="D288" s="191">
        <v>0</v>
      </c>
      <c r="E288" s="191">
        <v>0</v>
      </c>
      <c r="F288" s="191">
        <v>0</v>
      </c>
      <c r="G288" s="191">
        <v>0</v>
      </c>
      <c r="H288" s="191">
        <v>0</v>
      </c>
      <c r="I288" s="191">
        <v>0</v>
      </c>
      <c r="J288" s="191">
        <v>0</v>
      </c>
      <c r="K288" s="191">
        <v>0</v>
      </c>
      <c r="L288" s="192">
        <v>0</v>
      </c>
      <c r="M288" s="191">
        <v>0</v>
      </c>
      <c r="N288" s="192">
        <v>0</v>
      </c>
      <c r="O288" s="191">
        <v>0</v>
      </c>
      <c r="P288" s="191">
        <v>0</v>
      </c>
      <c r="Q288" s="191">
        <v>0</v>
      </c>
    </row>
    <row r="289" spans="1:17">
      <c r="A289" s="189" t="s">
        <v>489</v>
      </c>
      <c r="B289" s="190">
        <f t="shared" si="5"/>
        <v>1</v>
      </c>
      <c r="C289" s="191">
        <v>0</v>
      </c>
      <c r="D289" s="191">
        <v>0</v>
      </c>
      <c r="E289" s="191">
        <v>0</v>
      </c>
      <c r="F289" s="191">
        <v>0</v>
      </c>
      <c r="G289" s="191">
        <v>0</v>
      </c>
      <c r="H289" s="191">
        <v>0</v>
      </c>
      <c r="I289" s="191">
        <v>0</v>
      </c>
      <c r="J289" s="191">
        <v>0</v>
      </c>
      <c r="K289" s="191">
        <v>0</v>
      </c>
      <c r="L289" s="192">
        <v>1</v>
      </c>
      <c r="M289" s="191">
        <v>0</v>
      </c>
      <c r="N289" s="192">
        <v>0</v>
      </c>
      <c r="O289" s="191">
        <v>0</v>
      </c>
      <c r="P289" s="191">
        <v>0</v>
      </c>
      <c r="Q289" s="191">
        <v>0</v>
      </c>
    </row>
    <row r="290" spans="1:17">
      <c r="A290" s="189" t="s">
        <v>490</v>
      </c>
      <c r="B290" s="190">
        <f t="shared" si="5"/>
        <v>57</v>
      </c>
      <c r="C290" s="191">
        <v>13</v>
      </c>
      <c r="D290" s="191">
        <v>5</v>
      </c>
      <c r="E290" s="191">
        <v>5</v>
      </c>
      <c r="F290" s="191">
        <v>2</v>
      </c>
      <c r="G290" s="191">
        <v>0</v>
      </c>
      <c r="H290" s="191">
        <v>1</v>
      </c>
      <c r="I290" s="191">
        <v>6</v>
      </c>
      <c r="J290" s="191">
        <v>7</v>
      </c>
      <c r="K290" s="191">
        <v>2</v>
      </c>
      <c r="L290" s="192">
        <v>1</v>
      </c>
      <c r="M290" s="191">
        <v>8</v>
      </c>
      <c r="N290" s="192">
        <v>0</v>
      </c>
      <c r="O290" s="191">
        <v>3</v>
      </c>
      <c r="P290" s="191">
        <v>1</v>
      </c>
      <c r="Q290" s="191">
        <v>3</v>
      </c>
    </row>
    <row r="291" spans="1:17">
      <c r="A291" s="189" t="s">
        <v>491</v>
      </c>
      <c r="B291" s="190">
        <f t="shared" si="5"/>
        <v>24</v>
      </c>
      <c r="C291" s="191">
        <v>7</v>
      </c>
      <c r="D291" s="191">
        <v>0</v>
      </c>
      <c r="E291" s="191">
        <v>7</v>
      </c>
      <c r="F291" s="191">
        <v>1</v>
      </c>
      <c r="G291" s="191">
        <v>2</v>
      </c>
      <c r="H291" s="191">
        <v>0</v>
      </c>
      <c r="I291" s="191">
        <v>2</v>
      </c>
      <c r="J291" s="191">
        <v>3</v>
      </c>
      <c r="K291" s="191">
        <v>0</v>
      </c>
      <c r="L291" s="192">
        <v>0</v>
      </c>
      <c r="M291" s="191">
        <v>2</v>
      </c>
      <c r="N291" s="192">
        <v>0</v>
      </c>
      <c r="O291" s="191">
        <v>0</v>
      </c>
      <c r="P291" s="191">
        <v>0</v>
      </c>
      <c r="Q291" s="191">
        <v>0</v>
      </c>
    </row>
    <row r="292" spans="1:17">
      <c r="A292" s="189" t="s">
        <v>674</v>
      </c>
      <c r="B292" s="190">
        <f t="shared" si="5"/>
        <v>0</v>
      </c>
      <c r="C292" s="191">
        <v>0</v>
      </c>
      <c r="D292" s="191">
        <v>0</v>
      </c>
      <c r="E292" s="191">
        <v>0</v>
      </c>
      <c r="F292" s="191">
        <v>0</v>
      </c>
      <c r="G292" s="191">
        <v>0</v>
      </c>
      <c r="H292" s="191">
        <v>0</v>
      </c>
      <c r="I292" s="191">
        <v>0</v>
      </c>
      <c r="J292" s="191">
        <v>0</v>
      </c>
      <c r="K292" s="191">
        <v>0</v>
      </c>
      <c r="L292" s="192">
        <v>0</v>
      </c>
      <c r="M292" s="191">
        <v>0</v>
      </c>
      <c r="N292" s="192">
        <v>0</v>
      </c>
      <c r="O292" s="191">
        <v>0</v>
      </c>
      <c r="P292" s="191">
        <v>0</v>
      </c>
      <c r="Q292" s="191">
        <v>0</v>
      </c>
    </row>
    <row r="293" spans="1:17">
      <c r="A293" s="195" t="s">
        <v>492</v>
      </c>
      <c r="B293" s="190">
        <f t="shared" si="5"/>
        <v>1</v>
      </c>
      <c r="C293" s="191">
        <v>0</v>
      </c>
      <c r="D293" s="191">
        <v>0</v>
      </c>
      <c r="E293" s="191">
        <v>0</v>
      </c>
      <c r="F293" s="191">
        <v>0</v>
      </c>
      <c r="G293" s="191">
        <v>0</v>
      </c>
      <c r="H293" s="191">
        <v>0</v>
      </c>
      <c r="I293" s="191">
        <v>0</v>
      </c>
      <c r="J293" s="191">
        <v>0</v>
      </c>
      <c r="K293" s="191">
        <v>0</v>
      </c>
      <c r="L293" s="192">
        <v>0</v>
      </c>
      <c r="M293" s="191">
        <v>0</v>
      </c>
      <c r="N293" s="192">
        <v>0</v>
      </c>
      <c r="O293" s="191">
        <v>1</v>
      </c>
      <c r="P293" s="191">
        <v>0</v>
      </c>
      <c r="Q293" s="191">
        <v>0</v>
      </c>
    </row>
    <row r="294" spans="1:17">
      <c r="A294" s="195" t="s">
        <v>675</v>
      </c>
      <c r="B294" s="190">
        <f t="shared" si="5"/>
        <v>0</v>
      </c>
      <c r="C294" s="191">
        <v>0</v>
      </c>
      <c r="D294" s="191">
        <v>0</v>
      </c>
      <c r="E294" s="191">
        <v>0</v>
      </c>
      <c r="F294" s="191">
        <v>0</v>
      </c>
      <c r="G294" s="191">
        <v>0</v>
      </c>
      <c r="H294" s="191">
        <v>0</v>
      </c>
      <c r="I294" s="191">
        <v>0</v>
      </c>
      <c r="J294" s="191">
        <v>0</v>
      </c>
      <c r="K294" s="191">
        <v>0</v>
      </c>
      <c r="L294" s="192">
        <v>0</v>
      </c>
      <c r="M294" s="191">
        <v>0</v>
      </c>
      <c r="N294" s="192">
        <v>0</v>
      </c>
      <c r="O294" s="191">
        <v>0</v>
      </c>
      <c r="P294" s="191">
        <v>0</v>
      </c>
      <c r="Q294" s="191">
        <v>0</v>
      </c>
    </row>
    <row r="295" spans="1:17">
      <c r="A295" s="189" t="s">
        <v>493</v>
      </c>
      <c r="B295" s="190">
        <f t="shared" si="5"/>
        <v>6</v>
      </c>
      <c r="C295" s="191">
        <v>3</v>
      </c>
      <c r="D295" s="191">
        <v>0</v>
      </c>
      <c r="E295" s="191">
        <v>0</v>
      </c>
      <c r="F295" s="191">
        <v>1</v>
      </c>
      <c r="G295" s="191">
        <v>0</v>
      </c>
      <c r="H295" s="191">
        <v>0</v>
      </c>
      <c r="I295" s="191">
        <v>1</v>
      </c>
      <c r="J295" s="191">
        <v>0</v>
      </c>
      <c r="K295" s="191">
        <v>0</v>
      </c>
      <c r="L295" s="192">
        <v>0</v>
      </c>
      <c r="M295" s="191">
        <v>1</v>
      </c>
      <c r="N295" s="192">
        <v>0</v>
      </c>
      <c r="O295" s="191">
        <v>0</v>
      </c>
      <c r="P295" s="191">
        <v>0</v>
      </c>
      <c r="Q295" s="191">
        <v>0</v>
      </c>
    </row>
    <row r="296" spans="1:17">
      <c r="A296" s="189" t="s">
        <v>494</v>
      </c>
      <c r="B296" s="190">
        <f t="shared" si="5"/>
        <v>1</v>
      </c>
      <c r="C296" s="191">
        <v>0</v>
      </c>
      <c r="D296" s="191">
        <v>0</v>
      </c>
      <c r="E296" s="191">
        <v>0</v>
      </c>
      <c r="F296" s="191">
        <v>0</v>
      </c>
      <c r="G296" s="191">
        <v>0</v>
      </c>
      <c r="H296" s="191">
        <v>0</v>
      </c>
      <c r="I296" s="191">
        <v>0</v>
      </c>
      <c r="J296" s="191">
        <v>0</v>
      </c>
      <c r="K296" s="191">
        <v>0</v>
      </c>
      <c r="L296" s="192">
        <v>1</v>
      </c>
      <c r="M296" s="191">
        <v>0</v>
      </c>
      <c r="N296" s="192">
        <v>0</v>
      </c>
      <c r="O296" s="191">
        <v>0</v>
      </c>
      <c r="P296" s="191">
        <v>0</v>
      </c>
      <c r="Q296" s="191">
        <v>0</v>
      </c>
    </row>
    <row r="297" spans="1:17">
      <c r="A297" s="189" t="s">
        <v>495</v>
      </c>
      <c r="B297" s="190">
        <f t="shared" si="5"/>
        <v>5</v>
      </c>
      <c r="C297" s="191">
        <v>0</v>
      </c>
      <c r="D297" s="191">
        <v>0</v>
      </c>
      <c r="E297" s="191">
        <v>0</v>
      </c>
      <c r="F297" s="191">
        <v>0</v>
      </c>
      <c r="G297" s="191">
        <v>1</v>
      </c>
      <c r="H297" s="191">
        <v>0</v>
      </c>
      <c r="I297" s="191">
        <v>1</v>
      </c>
      <c r="J297" s="191">
        <v>0</v>
      </c>
      <c r="K297" s="191">
        <v>0</v>
      </c>
      <c r="L297" s="192">
        <v>0</v>
      </c>
      <c r="M297" s="191">
        <v>0</v>
      </c>
      <c r="N297" s="192">
        <v>0</v>
      </c>
      <c r="O297" s="191">
        <v>1</v>
      </c>
      <c r="P297" s="191">
        <v>1</v>
      </c>
      <c r="Q297" s="191">
        <v>1</v>
      </c>
    </row>
    <row r="298" spans="1:17">
      <c r="A298" s="195" t="s">
        <v>496</v>
      </c>
      <c r="B298" s="190">
        <f t="shared" si="5"/>
        <v>2</v>
      </c>
      <c r="C298" s="191">
        <v>0</v>
      </c>
      <c r="D298" s="191">
        <v>0</v>
      </c>
      <c r="E298" s="191">
        <v>0</v>
      </c>
      <c r="F298" s="191">
        <v>0</v>
      </c>
      <c r="G298" s="191">
        <v>1</v>
      </c>
      <c r="H298" s="191">
        <v>0</v>
      </c>
      <c r="I298" s="191">
        <v>0</v>
      </c>
      <c r="J298" s="191">
        <v>0</v>
      </c>
      <c r="K298" s="191">
        <v>0</v>
      </c>
      <c r="L298" s="192">
        <v>0</v>
      </c>
      <c r="M298" s="191">
        <v>1</v>
      </c>
      <c r="N298" s="192">
        <v>0</v>
      </c>
      <c r="O298" s="191">
        <v>0</v>
      </c>
      <c r="P298" s="191">
        <v>0</v>
      </c>
      <c r="Q298" s="191">
        <v>0</v>
      </c>
    </row>
    <row r="299" spans="1:17">
      <c r="A299" s="189" t="s">
        <v>676</v>
      </c>
      <c r="B299" s="190">
        <f t="shared" si="5"/>
        <v>0</v>
      </c>
      <c r="C299" s="191">
        <v>0</v>
      </c>
      <c r="D299" s="191">
        <v>0</v>
      </c>
      <c r="E299" s="191">
        <v>0</v>
      </c>
      <c r="F299" s="191">
        <v>0</v>
      </c>
      <c r="G299" s="191">
        <v>0</v>
      </c>
      <c r="H299" s="191">
        <v>0</v>
      </c>
      <c r="I299" s="191">
        <v>0</v>
      </c>
      <c r="J299" s="191">
        <v>0</v>
      </c>
      <c r="K299" s="191">
        <v>0</v>
      </c>
      <c r="L299" s="192">
        <v>0</v>
      </c>
      <c r="M299" s="191">
        <v>0</v>
      </c>
      <c r="N299" s="192">
        <v>0</v>
      </c>
      <c r="O299" s="191">
        <v>0</v>
      </c>
      <c r="P299" s="191">
        <v>0</v>
      </c>
      <c r="Q299" s="191">
        <v>0</v>
      </c>
    </row>
    <row r="300" spans="1:17">
      <c r="A300" s="189" t="s">
        <v>497</v>
      </c>
      <c r="B300" s="190">
        <f t="shared" si="5"/>
        <v>3</v>
      </c>
      <c r="C300" s="191">
        <v>1</v>
      </c>
      <c r="D300" s="191">
        <v>0</v>
      </c>
      <c r="E300" s="191">
        <v>0</v>
      </c>
      <c r="F300" s="191">
        <v>1</v>
      </c>
      <c r="G300" s="191">
        <v>0</v>
      </c>
      <c r="H300" s="191">
        <v>0</v>
      </c>
      <c r="I300" s="191">
        <v>0</v>
      </c>
      <c r="J300" s="191">
        <v>0</v>
      </c>
      <c r="K300" s="191">
        <v>0</v>
      </c>
      <c r="L300" s="192">
        <v>0</v>
      </c>
      <c r="M300" s="191">
        <v>1</v>
      </c>
      <c r="N300" s="192">
        <v>0</v>
      </c>
      <c r="O300" s="191">
        <v>0</v>
      </c>
      <c r="P300" s="191">
        <v>0</v>
      </c>
      <c r="Q300" s="191">
        <v>0</v>
      </c>
    </row>
    <row r="301" spans="1:17">
      <c r="A301" s="189" t="s">
        <v>498</v>
      </c>
      <c r="B301" s="190">
        <f t="shared" si="5"/>
        <v>2564</v>
      </c>
      <c r="C301" s="191">
        <v>356</v>
      </c>
      <c r="D301" s="191">
        <v>54</v>
      </c>
      <c r="E301" s="191">
        <v>130</v>
      </c>
      <c r="F301" s="191">
        <v>201</v>
      </c>
      <c r="G301" s="191">
        <v>275</v>
      </c>
      <c r="H301" s="191">
        <v>65</v>
      </c>
      <c r="I301" s="191">
        <v>207</v>
      </c>
      <c r="J301" s="191">
        <v>223</v>
      </c>
      <c r="K301" s="191">
        <v>177</v>
      </c>
      <c r="L301" s="192">
        <v>177</v>
      </c>
      <c r="M301" s="191">
        <v>148</v>
      </c>
      <c r="N301" s="192">
        <v>119</v>
      </c>
      <c r="O301" s="191">
        <v>151</v>
      </c>
      <c r="P301" s="191">
        <v>137</v>
      </c>
      <c r="Q301" s="191">
        <v>144</v>
      </c>
    </row>
    <row r="302" spans="1:17">
      <c r="A302" s="169" t="s">
        <v>499</v>
      </c>
      <c r="B302" s="190">
        <f t="shared" si="5"/>
        <v>63</v>
      </c>
      <c r="C302" s="191">
        <v>3</v>
      </c>
      <c r="D302" s="191">
        <v>1</v>
      </c>
      <c r="E302" s="191">
        <v>1</v>
      </c>
      <c r="F302" s="191">
        <v>6</v>
      </c>
      <c r="G302" s="191">
        <v>2</v>
      </c>
      <c r="H302" s="191">
        <v>1</v>
      </c>
      <c r="I302" s="191">
        <v>0</v>
      </c>
      <c r="J302" s="191">
        <v>1</v>
      </c>
      <c r="K302" s="191">
        <v>0</v>
      </c>
      <c r="L302" s="192">
        <v>0</v>
      </c>
      <c r="M302" s="191">
        <v>36</v>
      </c>
      <c r="N302" s="192">
        <v>0</v>
      </c>
      <c r="O302" s="191">
        <v>3</v>
      </c>
      <c r="P302" s="191">
        <v>6</v>
      </c>
      <c r="Q302" s="191">
        <v>3</v>
      </c>
    </row>
    <row r="303" spans="1:17">
      <c r="A303" s="169" t="s">
        <v>500</v>
      </c>
      <c r="B303" s="190">
        <f t="shared" si="5"/>
        <v>4</v>
      </c>
      <c r="C303" s="191">
        <v>2</v>
      </c>
      <c r="D303" s="191">
        <v>0</v>
      </c>
      <c r="E303" s="191">
        <v>0</v>
      </c>
      <c r="F303" s="191">
        <v>0</v>
      </c>
      <c r="G303" s="191">
        <v>0</v>
      </c>
      <c r="H303" s="191">
        <v>0</v>
      </c>
      <c r="I303" s="191">
        <v>0</v>
      </c>
      <c r="J303" s="191">
        <v>1</v>
      </c>
      <c r="K303" s="191">
        <v>0</v>
      </c>
      <c r="L303" s="192">
        <v>1</v>
      </c>
      <c r="M303" s="191">
        <v>0</v>
      </c>
      <c r="N303" s="192">
        <v>0</v>
      </c>
      <c r="O303" s="191">
        <v>0</v>
      </c>
      <c r="P303" s="191">
        <v>0</v>
      </c>
      <c r="Q303" s="191">
        <v>0</v>
      </c>
    </row>
    <row r="304" spans="1:17">
      <c r="A304" s="169" t="s">
        <v>501</v>
      </c>
      <c r="B304" s="190">
        <f t="shared" si="5"/>
        <v>7</v>
      </c>
      <c r="C304" s="191">
        <v>5</v>
      </c>
      <c r="D304" s="191">
        <v>0</v>
      </c>
      <c r="E304" s="191">
        <v>0</v>
      </c>
      <c r="F304" s="191">
        <v>1</v>
      </c>
      <c r="G304" s="191">
        <v>0</v>
      </c>
      <c r="H304" s="191">
        <v>0</v>
      </c>
      <c r="I304" s="191">
        <v>0</v>
      </c>
      <c r="J304" s="191">
        <v>1</v>
      </c>
      <c r="K304" s="191">
        <v>0</v>
      </c>
      <c r="L304" s="192">
        <v>0</v>
      </c>
      <c r="M304" s="191">
        <v>0</v>
      </c>
      <c r="N304" s="192">
        <v>0</v>
      </c>
      <c r="O304" s="191">
        <v>0</v>
      </c>
      <c r="P304" s="191">
        <v>0</v>
      </c>
      <c r="Q304" s="191">
        <v>0</v>
      </c>
    </row>
    <row r="305" spans="1:17">
      <c r="A305" s="189" t="s">
        <v>502</v>
      </c>
      <c r="B305" s="190">
        <f t="shared" si="5"/>
        <v>294</v>
      </c>
      <c r="C305" s="191">
        <v>2</v>
      </c>
      <c r="D305" s="191">
        <v>1</v>
      </c>
      <c r="E305" s="191">
        <v>83</v>
      </c>
      <c r="F305" s="191">
        <v>0</v>
      </c>
      <c r="G305" s="191">
        <v>79</v>
      </c>
      <c r="H305" s="191">
        <v>0</v>
      </c>
      <c r="I305" s="191">
        <v>7</v>
      </c>
      <c r="J305" s="191">
        <v>4</v>
      </c>
      <c r="K305" s="191">
        <v>41</v>
      </c>
      <c r="L305" s="192">
        <v>0</v>
      </c>
      <c r="M305" s="191">
        <v>60</v>
      </c>
      <c r="N305" s="192">
        <v>4</v>
      </c>
      <c r="O305" s="191">
        <v>4</v>
      </c>
      <c r="P305" s="191">
        <v>0</v>
      </c>
      <c r="Q305" s="191">
        <v>9</v>
      </c>
    </row>
    <row r="306" spans="1:17">
      <c r="A306" s="170" t="s">
        <v>503</v>
      </c>
      <c r="B306" s="190">
        <f t="shared" si="5"/>
        <v>938</v>
      </c>
      <c r="C306" s="191">
        <v>42</v>
      </c>
      <c r="D306" s="191">
        <v>79</v>
      </c>
      <c r="E306" s="191">
        <v>35</v>
      </c>
      <c r="F306" s="191">
        <v>147</v>
      </c>
      <c r="G306" s="191">
        <v>75</v>
      </c>
      <c r="H306" s="191">
        <v>52</v>
      </c>
      <c r="I306" s="191">
        <v>107</v>
      </c>
      <c r="J306" s="191">
        <v>64</v>
      </c>
      <c r="K306" s="191">
        <v>33</v>
      </c>
      <c r="L306" s="192">
        <v>41</v>
      </c>
      <c r="M306" s="191">
        <v>9</v>
      </c>
      <c r="N306" s="192">
        <v>23</v>
      </c>
      <c r="O306" s="191">
        <v>60</v>
      </c>
      <c r="P306" s="191">
        <v>94</v>
      </c>
      <c r="Q306" s="191">
        <v>77</v>
      </c>
    </row>
    <row r="307" spans="1:17">
      <c r="A307" s="170" t="s">
        <v>677</v>
      </c>
      <c r="B307" s="190">
        <f t="shared" si="5"/>
        <v>0</v>
      </c>
      <c r="C307" s="191">
        <v>0</v>
      </c>
      <c r="D307" s="191">
        <v>0</v>
      </c>
      <c r="E307" s="191">
        <v>0</v>
      </c>
      <c r="F307" s="191">
        <v>0</v>
      </c>
      <c r="G307" s="191">
        <v>0</v>
      </c>
      <c r="H307" s="191">
        <v>0</v>
      </c>
      <c r="I307" s="191">
        <v>0</v>
      </c>
      <c r="J307" s="191">
        <v>0</v>
      </c>
      <c r="K307" s="191">
        <v>0</v>
      </c>
      <c r="L307" s="192">
        <v>0</v>
      </c>
      <c r="M307" s="191">
        <v>0</v>
      </c>
      <c r="N307" s="192">
        <v>0</v>
      </c>
      <c r="O307" s="191">
        <v>0</v>
      </c>
      <c r="P307" s="191">
        <v>0</v>
      </c>
      <c r="Q307" s="191">
        <v>0</v>
      </c>
    </row>
    <row r="308" spans="1:17">
      <c r="A308" s="195" t="s">
        <v>504</v>
      </c>
      <c r="B308" s="190">
        <f t="shared" si="5"/>
        <v>38</v>
      </c>
      <c r="C308" s="191">
        <v>9</v>
      </c>
      <c r="D308" s="191">
        <v>3</v>
      </c>
      <c r="E308" s="191">
        <v>4</v>
      </c>
      <c r="F308" s="191">
        <v>4</v>
      </c>
      <c r="G308" s="191">
        <v>0</v>
      </c>
      <c r="H308" s="191">
        <v>0</v>
      </c>
      <c r="I308" s="191">
        <v>2</v>
      </c>
      <c r="J308" s="191">
        <v>5</v>
      </c>
      <c r="K308" s="191">
        <v>3</v>
      </c>
      <c r="L308" s="192">
        <v>1</v>
      </c>
      <c r="M308" s="191">
        <v>2</v>
      </c>
      <c r="N308" s="192">
        <v>2</v>
      </c>
      <c r="O308" s="191">
        <v>1</v>
      </c>
      <c r="P308" s="191">
        <v>0</v>
      </c>
      <c r="Q308" s="191">
        <v>2</v>
      </c>
    </row>
    <row r="309" spans="1:17">
      <c r="A309" s="170" t="s">
        <v>678</v>
      </c>
      <c r="B309" s="190">
        <f t="shared" si="5"/>
        <v>0</v>
      </c>
      <c r="C309" s="191">
        <v>0</v>
      </c>
      <c r="D309" s="191">
        <v>0</v>
      </c>
      <c r="E309" s="191">
        <v>0</v>
      </c>
      <c r="F309" s="191">
        <v>0</v>
      </c>
      <c r="G309" s="191">
        <v>0</v>
      </c>
      <c r="H309" s="191">
        <v>0</v>
      </c>
      <c r="I309" s="191">
        <v>0</v>
      </c>
      <c r="J309" s="191">
        <v>0</v>
      </c>
      <c r="K309" s="191">
        <v>0</v>
      </c>
      <c r="L309" s="192">
        <v>0</v>
      </c>
      <c r="M309" s="191">
        <v>0</v>
      </c>
      <c r="N309" s="192">
        <v>0</v>
      </c>
      <c r="O309" s="191">
        <v>0</v>
      </c>
      <c r="P309" s="191">
        <v>0</v>
      </c>
      <c r="Q309" s="191">
        <v>0</v>
      </c>
    </row>
    <row r="310" spans="1:17">
      <c r="A310" s="170" t="s">
        <v>505</v>
      </c>
      <c r="B310" s="190">
        <f t="shared" si="5"/>
        <v>848</v>
      </c>
      <c r="C310" s="191">
        <v>112</v>
      </c>
      <c r="D310" s="191">
        <v>72</v>
      </c>
      <c r="E310" s="191">
        <v>25</v>
      </c>
      <c r="F310" s="191">
        <v>56</v>
      </c>
      <c r="G310" s="191">
        <v>54</v>
      </c>
      <c r="H310" s="191">
        <v>47</v>
      </c>
      <c r="I310" s="191">
        <v>95</v>
      </c>
      <c r="J310" s="191">
        <v>46</v>
      </c>
      <c r="K310" s="191">
        <v>51</v>
      </c>
      <c r="L310" s="192">
        <v>47</v>
      </c>
      <c r="M310" s="191">
        <v>82</v>
      </c>
      <c r="N310" s="192">
        <v>40</v>
      </c>
      <c r="O310" s="191">
        <v>36</v>
      </c>
      <c r="P310" s="191">
        <v>34</v>
      </c>
      <c r="Q310" s="191">
        <v>51</v>
      </c>
    </row>
    <row r="311" spans="1:17">
      <c r="A311" s="170" t="s">
        <v>506</v>
      </c>
      <c r="B311" s="190">
        <f t="shared" si="5"/>
        <v>123</v>
      </c>
      <c r="C311" s="191">
        <v>4</v>
      </c>
      <c r="D311" s="191">
        <v>0</v>
      </c>
      <c r="E311" s="191">
        <v>40</v>
      </c>
      <c r="F311" s="191">
        <v>0</v>
      </c>
      <c r="G311" s="191">
        <v>11</v>
      </c>
      <c r="H311" s="191">
        <v>0</v>
      </c>
      <c r="I311" s="191">
        <v>15</v>
      </c>
      <c r="J311" s="191">
        <v>4</v>
      </c>
      <c r="K311" s="191">
        <v>6</v>
      </c>
      <c r="L311" s="192">
        <v>0</v>
      </c>
      <c r="M311" s="191">
        <v>26</v>
      </c>
      <c r="N311" s="192">
        <v>3</v>
      </c>
      <c r="O311" s="191">
        <v>4</v>
      </c>
      <c r="P311" s="191">
        <v>10</v>
      </c>
      <c r="Q311" s="191">
        <v>0</v>
      </c>
    </row>
    <row r="312" spans="1:17">
      <c r="A312" s="196" t="s">
        <v>507</v>
      </c>
      <c r="B312" s="190">
        <f t="shared" si="5"/>
        <v>32</v>
      </c>
      <c r="C312" s="191">
        <v>9</v>
      </c>
      <c r="D312" s="191">
        <v>3</v>
      </c>
      <c r="E312" s="191">
        <v>9</v>
      </c>
      <c r="F312" s="191">
        <v>2</v>
      </c>
      <c r="G312" s="191">
        <v>2</v>
      </c>
      <c r="H312" s="191">
        <v>1</v>
      </c>
      <c r="I312" s="191">
        <v>0</v>
      </c>
      <c r="J312" s="191">
        <v>1</v>
      </c>
      <c r="K312" s="191">
        <v>0</v>
      </c>
      <c r="L312" s="192">
        <v>0</v>
      </c>
      <c r="M312" s="191">
        <v>1</v>
      </c>
      <c r="N312" s="192">
        <v>1</v>
      </c>
      <c r="O312" s="191">
        <v>1</v>
      </c>
      <c r="P312" s="191">
        <v>0</v>
      </c>
      <c r="Q312" s="191">
        <v>2</v>
      </c>
    </row>
    <row r="313" spans="1:17">
      <c r="A313" s="196" t="s">
        <v>508</v>
      </c>
      <c r="B313" s="190">
        <f t="shared" si="5"/>
        <v>5</v>
      </c>
      <c r="C313" s="191">
        <v>0</v>
      </c>
      <c r="D313" s="191">
        <v>0</v>
      </c>
      <c r="E313" s="191">
        <v>2</v>
      </c>
      <c r="F313" s="191">
        <v>0</v>
      </c>
      <c r="G313" s="191">
        <v>0</v>
      </c>
      <c r="H313" s="191">
        <v>0</v>
      </c>
      <c r="I313" s="191">
        <v>0</v>
      </c>
      <c r="J313" s="191">
        <v>1</v>
      </c>
      <c r="K313" s="191">
        <v>0</v>
      </c>
      <c r="L313" s="192">
        <v>1</v>
      </c>
      <c r="M313" s="191">
        <v>0</v>
      </c>
      <c r="N313" s="192">
        <v>0</v>
      </c>
      <c r="O313" s="191">
        <v>1</v>
      </c>
      <c r="P313" s="191">
        <v>0</v>
      </c>
      <c r="Q313" s="191">
        <v>0</v>
      </c>
    </row>
    <row r="314" spans="1:17">
      <c r="A314" s="196" t="s">
        <v>509</v>
      </c>
      <c r="B314" s="190">
        <f t="shared" si="5"/>
        <v>2</v>
      </c>
      <c r="C314" s="191">
        <v>0</v>
      </c>
      <c r="D314" s="191">
        <v>0</v>
      </c>
      <c r="E314" s="191">
        <v>0</v>
      </c>
      <c r="F314" s="191">
        <v>0</v>
      </c>
      <c r="G314" s="191">
        <v>0</v>
      </c>
      <c r="H314" s="191">
        <v>0</v>
      </c>
      <c r="I314" s="191">
        <v>1</v>
      </c>
      <c r="J314" s="191">
        <v>1</v>
      </c>
      <c r="K314" s="191">
        <v>0</v>
      </c>
      <c r="L314" s="192">
        <v>0</v>
      </c>
      <c r="M314" s="191">
        <v>0</v>
      </c>
      <c r="N314" s="192">
        <v>0</v>
      </c>
      <c r="O314" s="191">
        <v>0</v>
      </c>
      <c r="P314" s="191">
        <v>0</v>
      </c>
      <c r="Q314" s="191">
        <v>0</v>
      </c>
    </row>
    <row r="315" spans="1:17">
      <c r="A315" s="189" t="s">
        <v>510</v>
      </c>
      <c r="B315" s="190">
        <f t="shared" si="5"/>
        <v>17439</v>
      </c>
      <c r="C315" s="191">
        <v>1464</v>
      </c>
      <c r="D315" s="191">
        <v>2483</v>
      </c>
      <c r="E315" s="191">
        <v>1589</v>
      </c>
      <c r="F315" s="191">
        <v>1076</v>
      </c>
      <c r="G315" s="191">
        <v>747</v>
      </c>
      <c r="H315" s="191">
        <v>315</v>
      </c>
      <c r="I315" s="191">
        <v>2288</v>
      </c>
      <c r="J315" s="191">
        <v>1708</v>
      </c>
      <c r="K315" s="191">
        <v>611</v>
      </c>
      <c r="L315" s="192">
        <v>441</v>
      </c>
      <c r="M315" s="191">
        <v>1193</v>
      </c>
      <c r="N315" s="192">
        <v>249</v>
      </c>
      <c r="O315" s="191">
        <v>444</v>
      </c>
      <c r="P315" s="191">
        <v>865</v>
      </c>
      <c r="Q315" s="191">
        <v>1966</v>
      </c>
    </row>
    <row r="316" spans="1:17">
      <c r="A316" s="189" t="s">
        <v>679</v>
      </c>
      <c r="B316" s="190">
        <f t="shared" si="5"/>
        <v>0</v>
      </c>
      <c r="C316" s="191">
        <v>0</v>
      </c>
      <c r="D316" s="191">
        <v>0</v>
      </c>
      <c r="E316" s="191">
        <v>0</v>
      </c>
      <c r="F316" s="191">
        <v>0</v>
      </c>
      <c r="G316" s="191">
        <v>0</v>
      </c>
      <c r="H316" s="191">
        <v>0</v>
      </c>
      <c r="I316" s="191">
        <v>0</v>
      </c>
      <c r="J316" s="191">
        <v>0</v>
      </c>
      <c r="K316" s="191">
        <v>0</v>
      </c>
      <c r="L316" s="192">
        <v>0</v>
      </c>
      <c r="M316" s="191">
        <v>0</v>
      </c>
      <c r="N316" s="192">
        <v>0</v>
      </c>
      <c r="O316" s="191">
        <v>0</v>
      </c>
      <c r="P316" s="191">
        <v>0</v>
      </c>
      <c r="Q316" s="191">
        <v>0</v>
      </c>
    </row>
    <row r="317" spans="1:17">
      <c r="A317" s="189" t="s">
        <v>511</v>
      </c>
      <c r="B317" s="190">
        <f t="shared" si="5"/>
        <v>405</v>
      </c>
      <c r="C317" s="191">
        <v>45</v>
      </c>
      <c r="D317" s="191">
        <v>31</v>
      </c>
      <c r="E317" s="191">
        <v>32</v>
      </c>
      <c r="F317" s="191">
        <v>18</v>
      </c>
      <c r="G317" s="191">
        <v>23</v>
      </c>
      <c r="H317" s="191">
        <v>15</v>
      </c>
      <c r="I317" s="191">
        <v>60</v>
      </c>
      <c r="J317" s="191">
        <v>37</v>
      </c>
      <c r="K317" s="191">
        <v>17</v>
      </c>
      <c r="L317" s="192">
        <v>11</v>
      </c>
      <c r="M317" s="191">
        <v>24</v>
      </c>
      <c r="N317" s="192">
        <v>15</v>
      </c>
      <c r="O317" s="191">
        <v>5</v>
      </c>
      <c r="P317" s="191">
        <v>32</v>
      </c>
      <c r="Q317" s="191">
        <v>40</v>
      </c>
    </row>
    <row r="318" spans="1:17">
      <c r="A318" s="189" t="s">
        <v>512</v>
      </c>
      <c r="B318" s="190">
        <f t="shared" si="5"/>
        <v>14680</v>
      </c>
      <c r="C318" s="191">
        <v>607</v>
      </c>
      <c r="D318" s="191">
        <v>1396</v>
      </c>
      <c r="E318" s="191">
        <v>805</v>
      </c>
      <c r="F318" s="191">
        <v>1277</v>
      </c>
      <c r="G318" s="191">
        <v>1041</v>
      </c>
      <c r="H318" s="191">
        <v>899</v>
      </c>
      <c r="I318" s="191">
        <v>1703</v>
      </c>
      <c r="J318" s="191">
        <v>1852</v>
      </c>
      <c r="K318" s="191">
        <v>1105</v>
      </c>
      <c r="L318" s="192">
        <v>774</v>
      </c>
      <c r="M318" s="191">
        <v>951</v>
      </c>
      <c r="N318" s="192">
        <v>359</v>
      </c>
      <c r="O318" s="191">
        <v>678</v>
      </c>
      <c r="P318" s="191">
        <v>659</v>
      </c>
      <c r="Q318" s="191">
        <v>574</v>
      </c>
    </row>
    <row r="319" spans="1:17">
      <c r="A319" s="189" t="s">
        <v>513</v>
      </c>
      <c r="B319" s="190">
        <f t="shared" si="5"/>
        <v>8</v>
      </c>
      <c r="C319" s="191">
        <v>1</v>
      </c>
      <c r="D319" s="191">
        <v>0</v>
      </c>
      <c r="E319" s="191">
        <v>0</v>
      </c>
      <c r="F319" s="191">
        <v>0</v>
      </c>
      <c r="G319" s="191">
        <v>0</v>
      </c>
      <c r="H319" s="191">
        <v>0</v>
      </c>
      <c r="I319" s="191">
        <v>0</v>
      </c>
      <c r="J319" s="191">
        <v>0</v>
      </c>
      <c r="K319" s="191">
        <v>0</v>
      </c>
      <c r="L319" s="192">
        <v>0</v>
      </c>
      <c r="M319" s="191">
        <v>4</v>
      </c>
      <c r="N319" s="192">
        <v>0</v>
      </c>
      <c r="O319" s="191">
        <v>0</v>
      </c>
      <c r="P319" s="191">
        <v>3</v>
      </c>
      <c r="Q319" s="191">
        <v>0</v>
      </c>
    </row>
    <row r="320" spans="1:17">
      <c r="A320" s="189" t="s">
        <v>514</v>
      </c>
      <c r="B320" s="190">
        <f t="shared" si="5"/>
        <v>105</v>
      </c>
      <c r="C320" s="191">
        <v>8</v>
      </c>
      <c r="D320" s="191">
        <v>0</v>
      </c>
      <c r="E320" s="191">
        <v>23</v>
      </c>
      <c r="F320" s="191">
        <v>0</v>
      </c>
      <c r="G320" s="191">
        <v>7</v>
      </c>
      <c r="H320" s="191">
        <v>0</v>
      </c>
      <c r="I320" s="191">
        <v>4</v>
      </c>
      <c r="J320" s="191">
        <v>3</v>
      </c>
      <c r="K320" s="191">
        <v>2</v>
      </c>
      <c r="L320" s="192">
        <v>1</v>
      </c>
      <c r="M320" s="191">
        <v>22</v>
      </c>
      <c r="N320" s="192">
        <v>4</v>
      </c>
      <c r="O320" s="191">
        <v>13</v>
      </c>
      <c r="P320" s="191">
        <v>4</v>
      </c>
      <c r="Q320" s="191">
        <v>14</v>
      </c>
    </row>
    <row r="321" spans="1:17">
      <c r="A321" s="189" t="s">
        <v>515</v>
      </c>
      <c r="B321" s="190">
        <f t="shared" si="5"/>
        <v>2</v>
      </c>
      <c r="C321" s="191">
        <v>0</v>
      </c>
      <c r="D321" s="191">
        <v>0</v>
      </c>
      <c r="E321" s="191">
        <v>1</v>
      </c>
      <c r="F321" s="191">
        <v>0</v>
      </c>
      <c r="G321" s="191">
        <v>0</v>
      </c>
      <c r="H321" s="191">
        <v>0</v>
      </c>
      <c r="I321" s="191">
        <v>0</v>
      </c>
      <c r="J321" s="191">
        <v>1</v>
      </c>
      <c r="K321" s="191">
        <v>0</v>
      </c>
      <c r="L321" s="192">
        <v>0</v>
      </c>
      <c r="M321" s="191">
        <v>0</v>
      </c>
      <c r="N321" s="192">
        <v>0</v>
      </c>
      <c r="O321" s="191">
        <v>0</v>
      </c>
      <c r="P321" s="191">
        <v>0</v>
      </c>
      <c r="Q321" s="191">
        <v>0</v>
      </c>
    </row>
    <row r="322" spans="1:17">
      <c r="A322" s="196" t="s">
        <v>680</v>
      </c>
      <c r="B322" s="190">
        <f t="shared" si="5"/>
        <v>0</v>
      </c>
      <c r="C322" s="191">
        <v>0</v>
      </c>
      <c r="D322" s="191">
        <v>0</v>
      </c>
      <c r="E322" s="191">
        <v>0</v>
      </c>
      <c r="F322" s="191">
        <v>0</v>
      </c>
      <c r="G322" s="191">
        <v>0</v>
      </c>
      <c r="H322" s="191">
        <v>0</v>
      </c>
      <c r="I322" s="191">
        <v>0</v>
      </c>
      <c r="J322" s="191">
        <v>0</v>
      </c>
      <c r="K322" s="191">
        <v>0</v>
      </c>
      <c r="L322" s="192">
        <v>0</v>
      </c>
      <c r="M322" s="191">
        <v>0</v>
      </c>
      <c r="N322" s="192">
        <v>0</v>
      </c>
      <c r="O322" s="191">
        <v>0</v>
      </c>
      <c r="P322" s="191">
        <v>0</v>
      </c>
      <c r="Q322" s="191">
        <v>0</v>
      </c>
    </row>
    <row r="323" spans="1:17">
      <c r="A323" s="195" t="s">
        <v>681</v>
      </c>
      <c r="B323" s="190">
        <f t="shared" si="5"/>
        <v>0</v>
      </c>
      <c r="C323" s="191">
        <v>0</v>
      </c>
      <c r="D323" s="191">
        <v>0</v>
      </c>
      <c r="E323" s="191">
        <v>0</v>
      </c>
      <c r="F323" s="191">
        <v>0</v>
      </c>
      <c r="G323" s="191">
        <v>0</v>
      </c>
      <c r="H323" s="191">
        <v>0</v>
      </c>
      <c r="I323" s="191">
        <v>0</v>
      </c>
      <c r="J323" s="191">
        <v>0</v>
      </c>
      <c r="K323" s="191">
        <v>0</v>
      </c>
      <c r="L323" s="192">
        <v>0</v>
      </c>
      <c r="M323" s="191">
        <v>0</v>
      </c>
      <c r="N323" s="192">
        <v>0</v>
      </c>
      <c r="O323" s="191">
        <v>0</v>
      </c>
      <c r="P323" s="191">
        <v>0</v>
      </c>
      <c r="Q323" s="191">
        <v>0</v>
      </c>
    </row>
    <row r="324" spans="1:17">
      <c r="A324" s="189" t="s">
        <v>516</v>
      </c>
      <c r="B324" s="190">
        <f t="shared" si="5"/>
        <v>11</v>
      </c>
      <c r="C324" s="191">
        <v>3</v>
      </c>
      <c r="D324" s="191">
        <v>2</v>
      </c>
      <c r="E324" s="191">
        <v>1</v>
      </c>
      <c r="F324" s="191">
        <v>2</v>
      </c>
      <c r="G324" s="191">
        <v>0</v>
      </c>
      <c r="H324" s="191">
        <v>1</v>
      </c>
      <c r="I324" s="191">
        <v>0</v>
      </c>
      <c r="J324" s="191">
        <v>2</v>
      </c>
      <c r="K324" s="191">
        <v>0</v>
      </c>
      <c r="L324" s="192">
        <v>0</v>
      </c>
      <c r="M324" s="191">
        <v>0</v>
      </c>
      <c r="N324" s="192">
        <v>0</v>
      </c>
      <c r="O324" s="191">
        <v>0</v>
      </c>
      <c r="P324" s="191">
        <v>0</v>
      </c>
      <c r="Q324" s="191">
        <v>0</v>
      </c>
    </row>
    <row r="325" spans="1:17">
      <c r="A325" s="170" t="s">
        <v>517</v>
      </c>
      <c r="B325" s="190">
        <f t="shared" si="5"/>
        <v>67</v>
      </c>
      <c r="C325" s="191">
        <v>15</v>
      </c>
      <c r="D325" s="191">
        <v>20</v>
      </c>
      <c r="E325" s="191">
        <v>0</v>
      </c>
      <c r="F325" s="191">
        <v>4</v>
      </c>
      <c r="G325" s="191">
        <v>1</v>
      </c>
      <c r="H325" s="191">
        <v>1</v>
      </c>
      <c r="I325" s="191">
        <v>8</v>
      </c>
      <c r="J325" s="191">
        <v>11</v>
      </c>
      <c r="K325" s="191">
        <v>2</v>
      </c>
      <c r="L325" s="192">
        <v>0</v>
      </c>
      <c r="M325" s="191">
        <v>2</v>
      </c>
      <c r="N325" s="192">
        <v>1</v>
      </c>
      <c r="O325" s="191">
        <v>1</v>
      </c>
      <c r="P325" s="191">
        <v>0</v>
      </c>
      <c r="Q325" s="191">
        <v>1</v>
      </c>
    </row>
    <row r="326" spans="1:17">
      <c r="A326" s="189" t="s">
        <v>518</v>
      </c>
      <c r="B326" s="190">
        <f t="shared" si="5"/>
        <v>419</v>
      </c>
      <c r="C326" s="191">
        <v>171</v>
      </c>
      <c r="D326" s="191">
        <v>5</v>
      </c>
      <c r="E326" s="191">
        <v>7</v>
      </c>
      <c r="F326" s="191">
        <v>38</v>
      </c>
      <c r="G326" s="191">
        <v>24</v>
      </c>
      <c r="H326" s="191">
        <v>10</v>
      </c>
      <c r="I326" s="191">
        <v>30</v>
      </c>
      <c r="J326" s="191">
        <v>39</v>
      </c>
      <c r="K326" s="191">
        <v>21</v>
      </c>
      <c r="L326" s="192">
        <v>8</v>
      </c>
      <c r="M326" s="191">
        <v>21</v>
      </c>
      <c r="N326" s="192">
        <v>4</v>
      </c>
      <c r="O326" s="191">
        <v>10</v>
      </c>
      <c r="P326" s="191">
        <v>9</v>
      </c>
      <c r="Q326" s="191">
        <v>22</v>
      </c>
    </row>
    <row r="327" spans="1:17">
      <c r="A327" s="189" t="s">
        <v>519</v>
      </c>
      <c r="B327" s="190">
        <f t="shared" si="5"/>
        <v>16</v>
      </c>
      <c r="C327" s="191">
        <v>6</v>
      </c>
      <c r="D327" s="191">
        <v>1</v>
      </c>
      <c r="E327" s="191">
        <v>4</v>
      </c>
      <c r="F327" s="191">
        <v>4</v>
      </c>
      <c r="G327" s="191">
        <v>0</v>
      </c>
      <c r="H327" s="191">
        <v>0</v>
      </c>
      <c r="I327" s="191">
        <v>0</v>
      </c>
      <c r="J327" s="191">
        <v>0</v>
      </c>
      <c r="K327" s="191">
        <v>0</v>
      </c>
      <c r="L327" s="192">
        <v>0</v>
      </c>
      <c r="M327" s="191">
        <v>1</v>
      </c>
      <c r="N327" s="192">
        <v>0</v>
      </c>
      <c r="O327" s="191">
        <v>0</v>
      </c>
      <c r="P327" s="191">
        <v>0</v>
      </c>
      <c r="Q327" s="191">
        <v>0</v>
      </c>
    </row>
    <row r="328" spans="1:17">
      <c r="A328" s="189" t="s">
        <v>520</v>
      </c>
      <c r="B328" s="190">
        <f t="shared" si="5"/>
        <v>2</v>
      </c>
      <c r="C328" s="191">
        <v>0</v>
      </c>
      <c r="D328" s="191">
        <v>0</v>
      </c>
      <c r="E328" s="191">
        <v>0</v>
      </c>
      <c r="F328" s="191">
        <v>0</v>
      </c>
      <c r="G328" s="191">
        <v>0</v>
      </c>
      <c r="H328" s="191">
        <v>0</v>
      </c>
      <c r="I328" s="191">
        <v>0</v>
      </c>
      <c r="J328" s="191">
        <v>0</v>
      </c>
      <c r="K328" s="191">
        <v>0</v>
      </c>
      <c r="L328" s="192">
        <v>0</v>
      </c>
      <c r="M328" s="191">
        <v>0</v>
      </c>
      <c r="N328" s="192">
        <v>2</v>
      </c>
      <c r="O328" s="191">
        <v>0</v>
      </c>
      <c r="P328" s="191">
        <v>0</v>
      </c>
      <c r="Q328" s="191">
        <v>0</v>
      </c>
    </row>
    <row r="329" spans="1:17">
      <c r="A329" s="195" t="s">
        <v>682</v>
      </c>
      <c r="B329" s="190">
        <f t="shared" si="5"/>
        <v>0</v>
      </c>
      <c r="C329" s="191">
        <v>0</v>
      </c>
      <c r="D329" s="191">
        <v>0</v>
      </c>
      <c r="E329" s="191">
        <v>0</v>
      </c>
      <c r="F329" s="191">
        <v>0</v>
      </c>
      <c r="G329" s="191">
        <v>0</v>
      </c>
      <c r="H329" s="191">
        <v>0</v>
      </c>
      <c r="I329" s="191">
        <v>0</v>
      </c>
      <c r="J329" s="191">
        <v>0</v>
      </c>
      <c r="K329" s="191">
        <v>0</v>
      </c>
      <c r="L329" s="192">
        <v>0</v>
      </c>
      <c r="M329" s="191">
        <v>0</v>
      </c>
      <c r="N329" s="192">
        <v>0</v>
      </c>
      <c r="O329" s="191">
        <v>0</v>
      </c>
      <c r="P329" s="191">
        <v>0</v>
      </c>
      <c r="Q329" s="191">
        <v>0</v>
      </c>
    </row>
    <row r="330" spans="1:17">
      <c r="A330" s="193" t="s">
        <v>683</v>
      </c>
      <c r="B330" s="190">
        <f t="shared" si="5"/>
        <v>0</v>
      </c>
      <c r="C330" s="191">
        <v>0</v>
      </c>
      <c r="D330" s="191">
        <v>0</v>
      </c>
      <c r="E330" s="191">
        <v>0</v>
      </c>
      <c r="F330" s="191">
        <v>0</v>
      </c>
      <c r="G330" s="191">
        <v>0</v>
      </c>
      <c r="H330" s="191">
        <v>0</v>
      </c>
      <c r="I330" s="191">
        <v>0</v>
      </c>
      <c r="J330" s="191">
        <v>0</v>
      </c>
      <c r="K330" s="191">
        <v>0</v>
      </c>
      <c r="L330" s="192">
        <v>0</v>
      </c>
      <c r="M330" s="191">
        <v>0</v>
      </c>
      <c r="N330" s="192">
        <v>0</v>
      </c>
      <c r="O330" s="191">
        <v>0</v>
      </c>
      <c r="P330" s="191">
        <v>0</v>
      </c>
      <c r="Q330" s="191">
        <v>0</v>
      </c>
    </row>
    <row r="331" spans="1:17">
      <c r="A331" s="193" t="s">
        <v>521</v>
      </c>
      <c r="B331" s="190">
        <f t="shared" si="5"/>
        <v>9</v>
      </c>
      <c r="C331" s="191">
        <v>1</v>
      </c>
      <c r="D331" s="191">
        <v>1</v>
      </c>
      <c r="E331" s="191">
        <v>0</v>
      </c>
      <c r="F331" s="191">
        <v>5</v>
      </c>
      <c r="G331" s="191">
        <v>0</v>
      </c>
      <c r="H331" s="191">
        <v>0</v>
      </c>
      <c r="I331" s="191">
        <v>0</v>
      </c>
      <c r="J331" s="191">
        <v>0</v>
      </c>
      <c r="K331" s="191">
        <v>0</v>
      </c>
      <c r="L331" s="192">
        <v>0</v>
      </c>
      <c r="M331" s="191">
        <v>0</v>
      </c>
      <c r="N331" s="192">
        <v>0</v>
      </c>
      <c r="O331" s="191">
        <v>0</v>
      </c>
      <c r="P331" s="191">
        <v>1</v>
      </c>
      <c r="Q331" s="191">
        <v>1</v>
      </c>
    </row>
    <row r="332" spans="1:17">
      <c r="A332" s="189" t="s">
        <v>684</v>
      </c>
      <c r="B332" s="190">
        <f t="shared" si="5"/>
        <v>0</v>
      </c>
      <c r="C332" s="191">
        <v>0</v>
      </c>
      <c r="D332" s="191">
        <v>0</v>
      </c>
      <c r="E332" s="191">
        <v>0</v>
      </c>
      <c r="F332" s="191">
        <v>0</v>
      </c>
      <c r="G332" s="191">
        <v>0</v>
      </c>
      <c r="H332" s="191">
        <v>0</v>
      </c>
      <c r="I332" s="191">
        <v>0</v>
      </c>
      <c r="J332" s="191">
        <v>0</v>
      </c>
      <c r="K332" s="191">
        <v>0</v>
      </c>
      <c r="L332" s="192">
        <v>0</v>
      </c>
      <c r="M332" s="191">
        <v>0</v>
      </c>
      <c r="N332" s="192">
        <v>0</v>
      </c>
      <c r="O332" s="191">
        <v>0</v>
      </c>
      <c r="P332" s="191">
        <v>0</v>
      </c>
      <c r="Q332" s="191">
        <v>0</v>
      </c>
    </row>
    <row r="333" spans="1:17">
      <c r="A333" s="195" t="s">
        <v>522</v>
      </c>
      <c r="B333" s="190">
        <f t="shared" si="5"/>
        <v>72</v>
      </c>
      <c r="C333" s="191">
        <v>23</v>
      </c>
      <c r="D333" s="191">
        <v>0</v>
      </c>
      <c r="E333" s="191">
        <v>0</v>
      </c>
      <c r="F333" s="191">
        <v>1</v>
      </c>
      <c r="G333" s="191">
        <v>1</v>
      </c>
      <c r="H333" s="191">
        <v>3</v>
      </c>
      <c r="I333" s="191">
        <v>10</v>
      </c>
      <c r="J333" s="191">
        <v>19</v>
      </c>
      <c r="K333" s="191">
        <v>8</v>
      </c>
      <c r="L333" s="192">
        <v>1</v>
      </c>
      <c r="M333" s="191">
        <v>2</v>
      </c>
      <c r="N333" s="192">
        <v>1</v>
      </c>
      <c r="O333" s="191">
        <v>0</v>
      </c>
      <c r="P333" s="191">
        <v>2</v>
      </c>
      <c r="Q333" s="191">
        <v>1</v>
      </c>
    </row>
    <row r="334" spans="1:17">
      <c r="A334" s="170" t="s">
        <v>523</v>
      </c>
      <c r="B334" s="190">
        <f t="shared" si="5"/>
        <v>2</v>
      </c>
      <c r="C334" s="191">
        <v>0</v>
      </c>
      <c r="D334" s="191">
        <v>0</v>
      </c>
      <c r="E334" s="191">
        <v>1</v>
      </c>
      <c r="F334" s="191">
        <v>0</v>
      </c>
      <c r="G334" s="191">
        <v>0</v>
      </c>
      <c r="H334" s="191">
        <v>0</v>
      </c>
      <c r="I334" s="191">
        <v>0</v>
      </c>
      <c r="J334" s="191">
        <v>0</v>
      </c>
      <c r="K334" s="191">
        <v>0</v>
      </c>
      <c r="L334" s="192">
        <v>0</v>
      </c>
      <c r="M334" s="191">
        <v>0</v>
      </c>
      <c r="N334" s="192">
        <v>1</v>
      </c>
      <c r="O334" s="191">
        <v>0</v>
      </c>
      <c r="P334" s="191">
        <v>0</v>
      </c>
      <c r="Q334" s="191">
        <v>0</v>
      </c>
    </row>
    <row r="335" spans="1:17">
      <c r="A335" s="170" t="s">
        <v>524</v>
      </c>
      <c r="B335" s="190">
        <f t="shared" ref="B335:B383" si="6">SUM(C335:Q335)</f>
        <v>415</v>
      </c>
      <c r="C335" s="191">
        <v>47</v>
      </c>
      <c r="D335" s="191">
        <v>34</v>
      </c>
      <c r="E335" s="191">
        <v>81</v>
      </c>
      <c r="F335" s="191">
        <v>45</v>
      </c>
      <c r="G335" s="191">
        <v>16</v>
      </c>
      <c r="H335" s="191">
        <v>12</v>
      </c>
      <c r="I335" s="191">
        <v>18</v>
      </c>
      <c r="J335" s="191">
        <v>38</v>
      </c>
      <c r="K335" s="191">
        <v>20</v>
      </c>
      <c r="L335" s="192">
        <v>22</v>
      </c>
      <c r="M335" s="191">
        <v>20</v>
      </c>
      <c r="N335" s="192">
        <v>13</v>
      </c>
      <c r="O335" s="191">
        <v>24</v>
      </c>
      <c r="P335" s="191">
        <v>12</v>
      </c>
      <c r="Q335" s="191">
        <v>13</v>
      </c>
    </row>
    <row r="336" spans="1:17">
      <c r="A336" s="170" t="s">
        <v>525</v>
      </c>
      <c r="B336" s="190">
        <f t="shared" si="6"/>
        <v>4</v>
      </c>
      <c r="C336" s="191">
        <v>0</v>
      </c>
      <c r="D336" s="191">
        <v>0</v>
      </c>
      <c r="E336" s="191">
        <v>0</v>
      </c>
      <c r="F336" s="191">
        <v>0</v>
      </c>
      <c r="G336" s="191">
        <v>0</v>
      </c>
      <c r="H336" s="191">
        <v>0</v>
      </c>
      <c r="I336" s="191">
        <v>0</v>
      </c>
      <c r="J336" s="191">
        <v>0</v>
      </c>
      <c r="K336" s="191">
        <v>2</v>
      </c>
      <c r="L336" s="192">
        <v>0</v>
      </c>
      <c r="M336" s="191">
        <v>0</v>
      </c>
      <c r="N336" s="192">
        <v>0</v>
      </c>
      <c r="O336" s="191">
        <v>2</v>
      </c>
      <c r="P336" s="191">
        <v>0</v>
      </c>
      <c r="Q336" s="191">
        <v>0</v>
      </c>
    </row>
    <row r="337" spans="1:17">
      <c r="A337" s="193" t="s">
        <v>526</v>
      </c>
      <c r="B337" s="190">
        <f t="shared" si="6"/>
        <v>91</v>
      </c>
      <c r="C337" s="191">
        <v>7</v>
      </c>
      <c r="D337" s="191">
        <v>8</v>
      </c>
      <c r="E337" s="191">
        <v>18</v>
      </c>
      <c r="F337" s="191">
        <v>9</v>
      </c>
      <c r="G337" s="191">
        <v>5</v>
      </c>
      <c r="H337" s="191">
        <v>1</v>
      </c>
      <c r="I337" s="191">
        <v>6</v>
      </c>
      <c r="J337" s="191">
        <v>6</v>
      </c>
      <c r="K337" s="191">
        <v>8</v>
      </c>
      <c r="L337" s="192">
        <v>4</v>
      </c>
      <c r="M337" s="191">
        <v>2</v>
      </c>
      <c r="N337" s="192">
        <v>1</v>
      </c>
      <c r="O337" s="191">
        <v>10</v>
      </c>
      <c r="P337" s="191">
        <v>1</v>
      </c>
      <c r="Q337" s="191">
        <v>5</v>
      </c>
    </row>
    <row r="338" spans="1:17">
      <c r="A338" s="205" t="s">
        <v>685</v>
      </c>
      <c r="B338" s="190">
        <f t="shared" si="6"/>
        <v>0</v>
      </c>
      <c r="C338" s="191">
        <v>0</v>
      </c>
      <c r="D338" s="191">
        <v>0</v>
      </c>
      <c r="E338" s="191">
        <v>0</v>
      </c>
      <c r="F338" s="191">
        <v>0</v>
      </c>
      <c r="G338" s="191">
        <v>0</v>
      </c>
      <c r="H338" s="191">
        <v>0</v>
      </c>
      <c r="I338" s="191">
        <v>0</v>
      </c>
      <c r="J338" s="191">
        <v>0</v>
      </c>
      <c r="K338" s="191">
        <v>0</v>
      </c>
      <c r="L338" s="192">
        <v>0</v>
      </c>
      <c r="M338" s="191">
        <v>0</v>
      </c>
      <c r="N338" s="192">
        <v>0</v>
      </c>
      <c r="O338" s="191">
        <v>0</v>
      </c>
      <c r="P338" s="191">
        <v>0</v>
      </c>
      <c r="Q338" s="191">
        <v>0</v>
      </c>
    </row>
    <row r="339" spans="1:17">
      <c r="A339" s="170" t="s">
        <v>527</v>
      </c>
      <c r="B339" s="190">
        <f t="shared" si="6"/>
        <v>175</v>
      </c>
      <c r="C339" s="191">
        <v>9</v>
      </c>
      <c r="D339" s="191">
        <v>2</v>
      </c>
      <c r="E339" s="191">
        <v>0</v>
      </c>
      <c r="F339" s="191">
        <v>3</v>
      </c>
      <c r="G339" s="191">
        <v>11</v>
      </c>
      <c r="H339" s="191">
        <v>3</v>
      </c>
      <c r="I339" s="191">
        <v>16</v>
      </c>
      <c r="J339" s="191">
        <v>7</v>
      </c>
      <c r="K339" s="191">
        <v>11</v>
      </c>
      <c r="L339" s="192">
        <v>5</v>
      </c>
      <c r="M339" s="191">
        <v>5</v>
      </c>
      <c r="N339" s="192">
        <v>4</v>
      </c>
      <c r="O339" s="191">
        <v>17</v>
      </c>
      <c r="P339" s="191">
        <v>5</v>
      </c>
      <c r="Q339" s="191">
        <v>77</v>
      </c>
    </row>
    <row r="340" spans="1:17">
      <c r="A340" s="210" t="s">
        <v>528</v>
      </c>
      <c r="B340" s="190">
        <f t="shared" si="6"/>
        <v>138</v>
      </c>
      <c r="C340" s="191">
        <v>3</v>
      </c>
      <c r="D340" s="191">
        <v>3</v>
      </c>
      <c r="E340" s="191">
        <v>1</v>
      </c>
      <c r="F340" s="191">
        <v>0</v>
      </c>
      <c r="G340" s="191">
        <v>2</v>
      </c>
      <c r="H340" s="191">
        <v>1</v>
      </c>
      <c r="I340" s="191">
        <v>109</v>
      </c>
      <c r="J340" s="191">
        <v>2</v>
      </c>
      <c r="K340" s="191">
        <v>0</v>
      </c>
      <c r="L340" s="192">
        <v>1</v>
      </c>
      <c r="M340" s="191">
        <v>2</v>
      </c>
      <c r="N340" s="192">
        <v>1</v>
      </c>
      <c r="O340" s="191">
        <v>10</v>
      </c>
      <c r="P340" s="191">
        <v>2</v>
      </c>
      <c r="Q340" s="191">
        <v>1</v>
      </c>
    </row>
    <row r="341" spans="1:17">
      <c r="A341" s="189" t="s">
        <v>529</v>
      </c>
      <c r="B341" s="190">
        <f t="shared" si="6"/>
        <v>278</v>
      </c>
      <c r="C341" s="191">
        <v>32</v>
      </c>
      <c r="D341" s="191">
        <v>13</v>
      </c>
      <c r="E341" s="191">
        <v>52</v>
      </c>
      <c r="F341" s="191">
        <v>8</v>
      </c>
      <c r="G341" s="191">
        <v>2</v>
      </c>
      <c r="H341" s="191">
        <v>24</v>
      </c>
      <c r="I341" s="191">
        <v>16</v>
      </c>
      <c r="J341" s="191">
        <v>12</v>
      </c>
      <c r="K341" s="191">
        <v>6</v>
      </c>
      <c r="L341" s="192">
        <v>19</v>
      </c>
      <c r="M341" s="191">
        <v>20</v>
      </c>
      <c r="N341" s="192">
        <v>40</v>
      </c>
      <c r="O341" s="191">
        <v>9</v>
      </c>
      <c r="P341" s="191">
        <v>4</v>
      </c>
      <c r="Q341" s="191">
        <v>21</v>
      </c>
    </row>
    <row r="342" spans="1:17">
      <c r="A342" s="189" t="s">
        <v>686</v>
      </c>
      <c r="B342" s="190">
        <f t="shared" si="6"/>
        <v>0</v>
      </c>
      <c r="C342" s="191">
        <v>0</v>
      </c>
      <c r="D342" s="191">
        <v>0</v>
      </c>
      <c r="E342" s="191">
        <v>0</v>
      </c>
      <c r="F342" s="191">
        <v>0</v>
      </c>
      <c r="G342" s="191">
        <v>0</v>
      </c>
      <c r="H342" s="191">
        <v>0</v>
      </c>
      <c r="I342" s="191">
        <v>0</v>
      </c>
      <c r="J342" s="191">
        <v>0</v>
      </c>
      <c r="K342" s="191">
        <v>0</v>
      </c>
      <c r="L342" s="192">
        <v>0</v>
      </c>
      <c r="M342" s="191">
        <v>0</v>
      </c>
      <c r="N342" s="192">
        <v>0</v>
      </c>
      <c r="O342" s="191">
        <v>0</v>
      </c>
      <c r="P342" s="191">
        <v>0</v>
      </c>
      <c r="Q342" s="191">
        <v>0</v>
      </c>
    </row>
    <row r="343" spans="1:17">
      <c r="A343" s="189" t="s">
        <v>530</v>
      </c>
      <c r="B343" s="190">
        <f t="shared" si="6"/>
        <v>19</v>
      </c>
      <c r="C343" s="191">
        <v>4</v>
      </c>
      <c r="D343" s="191">
        <v>4</v>
      </c>
      <c r="E343" s="191">
        <v>0</v>
      </c>
      <c r="F343" s="191">
        <v>1</v>
      </c>
      <c r="G343" s="191">
        <v>0</v>
      </c>
      <c r="H343" s="191">
        <v>0</v>
      </c>
      <c r="I343" s="191">
        <v>2</v>
      </c>
      <c r="J343" s="191">
        <v>5</v>
      </c>
      <c r="K343" s="191">
        <v>1</v>
      </c>
      <c r="L343" s="192">
        <v>1</v>
      </c>
      <c r="M343" s="191">
        <v>0</v>
      </c>
      <c r="N343" s="192">
        <v>1</v>
      </c>
      <c r="O343" s="191">
        <v>0</v>
      </c>
      <c r="P343" s="191">
        <v>0</v>
      </c>
      <c r="Q343" s="191">
        <v>0</v>
      </c>
    </row>
    <row r="344" spans="1:17">
      <c r="A344" s="189" t="s">
        <v>531</v>
      </c>
      <c r="B344" s="190">
        <f t="shared" si="6"/>
        <v>1</v>
      </c>
      <c r="C344" s="191">
        <v>0</v>
      </c>
      <c r="D344" s="191">
        <v>0</v>
      </c>
      <c r="E344" s="191">
        <v>0</v>
      </c>
      <c r="F344" s="191">
        <v>0</v>
      </c>
      <c r="G344" s="191">
        <v>0</v>
      </c>
      <c r="H344" s="191">
        <v>0</v>
      </c>
      <c r="I344" s="191">
        <v>0</v>
      </c>
      <c r="J344" s="191">
        <v>0</v>
      </c>
      <c r="K344" s="191">
        <v>0</v>
      </c>
      <c r="L344" s="192">
        <v>0</v>
      </c>
      <c r="M344" s="191">
        <v>1</v>
      </c>
      <c r="N344" s="192">
        <v>0</v>
      </c>
      <c r="O344" s="191">
        <v>0</v>
      </c>
      <c r="P344" s="191">
        <v>0</v>
      </c>
      <c r="Q344" s="191">
        <v>0</v>
      </c>
    </row>
    <row r="345" spans="1:17">
      <c r="A345" s="170" t="s">
        <v>687</v>
      </c>
      <c r="B345" s="190">
        <f t="shared" si="6"/>
        <v>0</v>
      </c>
      <c r="C345" s="191">
        <v>0</v>
      </c>
      <c r="D345" s="191">
        <v>0</v>
      </c>
      <c r="E345" s="191">
        <v>0</v>
      </c>
      <c r="F345" s="191">
        <v>0</v>
      </c>
      <c r="G345" s="191">
        <v>0</v>
      </c>
      <c r="H345" s="191">
        <v>0</v>
      </c>
      <c r="I345" s="191">
        <v>0</v>
      </c>
      <c r="J345" s="191">
        <v>0</v>
      </c>
      <c r="K345" s="191">
        <v>0</v>
      </c>
      <c r="L345" s="192">
        <v>0</v>
      </c>
      <c r="M345" s="191">
        <v>0</v>
      </c>
      <c r="N345" s="192">
        <v>0</v>
      </c>
      <c r="O345" s="191">
        <v>0</v>
      </c>
      <c r="P345" s="191">
        <v>0</v>
      </c>
      <c r="Q345" s="191">
        <v>0</v>
      </c>
    </row>
    <row r="346" spans="1:17">
      <c r="A346" s="189" t="s">
        <v>532</v>
      </c>
      <c r="B346" s="190">
        <f t="shared" si="6"/>
        <v>100</v>
      </c>
      <c r="C346" s="191">
        <v>6</v>
      </c>
      <c r="D346" s="191">
        <v>2</v>
      </c>
      <c r="E346" s="191">
        <v>41</v>
      </c>
      <c r="F346" s="191">
        <v>2</v>
      </c>
      <c r="G346" s="191">
        <v>2</v>
      </c>
      <c r="H346" s="191">
        <v>0</v>
      </c>
      <c r="I346" s="191">
        <v>3</v>
      </c>
      <c r="J346" s="191">
        <v>11</v>
      </c>
      <c r="K346" s="191">
        <v>0</v>
      </c>
      <c r="L346" s="192">
        <v>1</v>
      </c>
      <c r="M346" s="191">
        <v>12</v>
      </c>
      <c r="N346" s="192">
        <v>2</v>
      </c>
      <c r="O346" s="191">
        <v>9</v>
      </c>
      <c r="P346" s="191">
        <v>6</v>
      </c>
      <c r="Q346" s="191">
        <v>3</v>
      </c>
    </row>
    <row r="347" spans="1:17">
      <c r="A347" s="189" t="s">
        <v>533</v>
      </c>
      <c r="B347" s="190">
        <f t="shared" si="6"/>
        <v>1</v>
      </c>
      <c r="C347" s="191">
        <v>0</v>
      </c>
      <c r="D347" s="191">
        <v>0</v>
      </c>
      <c r="E347" s="191">
        <v>0</v>
      </c>
      <c r="F347" s="191">
        <v>1</v>
      </c>
      <c r="G347" s="191">
        <v>0</v>
      </c>
      <c r="H347" s="191">
        <v>0</v>
      </c>
      <c r="I347" s="191">
        <v>0</v>
      </c>
      <c r="J347" s="191">
        <v>0</v>
      </c>
      <c r="K347" s="191">
        <v>0</v>
      </c>
      <c r="L347" s="192">
        <v>0</v>
      </c>
      <c r="M347" s="191">
        <v>0</v>
      </c>
      <c r="N347" s="192">
        <v>0</v>
      </c>
      <c r="O347" s="191">
        <v>0</v>
      </c>
      <c r="P347" s="191">
        <v>0</v>
      </c>
      <c r="Q347" s="191">
        <v>0</v>
      </c>
    </row>
    <row r="348" spans="1:17">
      <c r="A348" s="170" t="s">
        <v>534</v>
      </c>
      <c r="B348" s="190">
        <f t="shared" si="6"/>
        <v>527</v>
      </c>
      <c r="C348" s="191">
        <v>135</v>
      </c>
      <c r="D348" s="191">
        <v>46</v>
      </c>
      <c r="E348" s="191">
        <v>44</v>
      </c>
      <c r="F348" s="191">
        <v>92</v>
      </c>
      <c r="G348" s="191">
        <v>7</v>
      </c>
      <c r="H348" s="191">
        <v>2</v>
      </c>
      <c r="I348" s="191">
        <v>44</v>
      </c>
      <c r="J348" s="191">
        <v>7</v>
      </c>
      <c r="K348" s="191">
        <v>24</v>
      </c>
      <c r="L348" s="192">
        <v>7</v>
      </c>
      <c r="M348" s="191">
        <v>22</v>
      </c>
      <c r="N348" s="192">
        <v>3</v>
      </c>
      <c r="O348" s="191">
        <v>17</v>
      </c>
      <c r="P348" s="191">
        <v>57</v>
      </c>
      <c r="Q348" s="191">
        <v>20</v>
      </c>
    </row>
    <row r="349" spans="1:17">
      <c r="A349" s="189" t="s">
        <v>535</v>
      </c>
      <c r="B349" s="190">
        <f t="shared" si="6"/>
        <v>20</v>
      </c>
      <c r="C349" s="191">
        <v>12</v>
      </c>
      <c r="D349" s="191">
        <v>1</v>
      </c>
      <c r="E349" s="191">
        <v>1</v>
      </c>
      <c r="F349" s="191">
        <v>1</v>
      </c>
      <c r="G349" s="191">
        <v>0</v>
      </c>
      <c r="H349" s="191">
        <v>0</v>
      </c>
      <c r="I349" s="191">
        <v>0</v>
      </c>
      <c r="J349" s="191">
        <v>0</v>
      </c>
      <c r="K349" s="191">
        <v>0</v>
      </c>
      <c r="L349" s="192">
        <v>0</v>
      </c>
      <c r="M349" s="191">
        <v>3</v>
      </c>
      <c r="N349" s="192">
        <v>1</v>
      </c>
      <c r="O349" s="191">
        <v>0</v>
      </c>
      <c r="P349" s="191">
        <v>0</v>
      </c>
      <c r="Q349" s="191">
        <v>1</v>
      </c>
    </row>
    <row r="350" spans="1:17">
      <c r="A350" s="170" t="s">
        <v>536</v>
      </c>
      <c r="B350" s="190">
        <f t="shared" si="6"/>
        <v>5</v>
      </c>
      <c r="C350" s="191">
        <v>2</v>
      </c>
      <c r="D350" s="191">
        <v>0</v>
      </c>
      <c r="E350" s="191">
        <v>0</v>
      </c>
      <c r="F350" s="191">
        <v>0</v>
      </c>
      <c r="G350" s="191">
        <v>0</v>
      </c>
      <c r="H350" s="191">
        <v>0</v>
      </c>
      <c r="I350" s="191">
        <v>0</v>
      </c>
      <c r="J350" s="191">
        <v>0</v>
      </c>
      <c r="K350" s="191">
        <v>0</v>
      </c>
      <c r="L350" s="192">
        <v>0</v>
      </c>
      <c r="M350" s="191">
        <v>2</v>
      </c>
      <c r="N350" s="192">
        <v>0</v>
      </c>
      <c r="O350" s="191">
        <v>1</v>
      </c>
      <c r="P350" s="191">
        <v>0</v>
      </c>
      <c r="Q350" s="191">
        <v>0</v>
      </c>
    </row>
    <row r="351" spans="1:17">
      <c r="A351" s="195" t="s">
        <v>688</v>
      </c>
      <c r="B351" s="190">
        <f t="shared" si="6"/>
        <v>0</v>
      </c>
      <c r="C351" s="191">
        <v>0</v>
      </c>
      <c r="D351" s="191">
        <v>0</v>
      </c>
      <c r="E351" s="191">
        <v>0</v>
      </c>
      <c r="F351" s="191">
        <v>0</v>
      </c>
      <c r="G351" s="191">
        <v>0</v>
      </c>
      <c r="H351" s="191">
        <v>0</v>
      </c>
      <c r="I351" s="191">
        <v>0</v>
      </c>
      <c r="J351" s="191">
        <v>0</v>
      </c>
      <c r="K351" s="191">
        <v>0</v>
      </c>
      <c r="L351" s="192">
        <v>0</v>
      </c>
      <c r="M351" s="191">
        <v>0</v>
      </c>
      <c r="N351" s="192">
        <v>0</v>
      </c>
      <c r="O351" s="191">
        <v>0</v>
      </c>
      <c r="P351" s="191">
        <v>0</v>
      </c>
      <c r="Q351" s="191">
        <v>0</v>
      </c>
    </row>
    <row r="352" spans="1:17">
      <c r="A352" s="170" t="s">
        <v>537</v>
      </c>
      <c r="B352" s="190">
        <f t="shared" si="6"/>
        <v>3</v>
      </c>
      <c r="C352" s="191">
        <v>0</v>
      </c>
      <c r="D352" s="191">
        <v>0</v>
      </c>
      <c r="E352" s="191">
        <v>0</v>
      </c>
      <c r="F352" s="191">
        <v>0</v>
      </c>
      <c r="G352" s="191">
        <v>0</v>
      </c>
      <c r="H352" s="191">
        <v>0</v>
      </c>
      <c r="I352" s="191">
        <v>0</v>
      </c>
      <c r="J352" s="191">
        <v>0</v>
      </c>
      <c r="K352" s="191">
        <v>0</v>
      </c>
      <c r="L352" s="192">
        <v>0</v>
      </c>
      <c r="M352" s="191">
        <v>2</v>
      </c>
      <c r="N352" s="192">
        <v>0</v>
      </c>
      <c r="O352" s="191">
        <v>1</v>
      </c>
      <c r="P352" s="191">
        <v>0</v>
      </c>
      <c r="Q352" s="191">
        <v>0</v>
      </c>
    </row>
    <row r="353" spans="1:17">
      <c r="A353" s="195" t="s">
        <v>538</v>
      </c>
      <c r="B353" s="190">
        <f t="shared" si="6"/>
        <v>35</v>
      </c>
      <c r="C353" s="191">
        <v>1</v>
      </c>
      <c r="D353" s="191">
        <v>0</v>
      </c>
      <c r="E353" s="191">
        <v>0</v>
      </c>
      <c r="F353" s="191">
        <v>0</v>
      </c>
      <c r="G353" s="191">
        <v>0</v>
      </c>
      <c r="H353" s="191">
        <v>0</v>
      </c>
      <c r="I353" s="191">
        <v>0</v>
      </c>
      <c r="J353" s="191">
        <v>8</v>
      </c>
      <c r="K353" s="191">
        <v>1</v>
      </c>
      <c r="L353" s="192">
        <v>3</v>
      </c>
      <c r="M353" s="191">
        <v>0</v>
      </c>
      <c r="N353" s="192">
        <v>0</v>
      </c>
      <c r="O353" s="191">
        <v>1</v>
      </c>
      <c r="P353" s="191">
        <v>1</v>
      </c>
      <c r="Q353" s="191">
        <v>20</v>
      </c>
    </row>
    <row r="354" spans="1:17">
      <c r="A354" s="196" t="s">
        <v>539</v>
      </c>
      <c r="B354" s="190">
        <f t="shared" si="6"/>
        <v>46</v>
      </c>
      <c r="C354" s="191">
        <v>9</v>
      </c>
      <c r="D354" s="191">
        <v>0</v>
      </c>
      <c r="E354" s="191">
        <v>0</v>
      </c>
      <c r="F354" s="191">
        <v>0</v>
      </c>
      <c r="G354" s="191">
        <v>5</v>
      </c>
      <c r="H354" s="191">
        <v>0</v>
      </c>
      <c r="I354" s="191">
        <v>0</v>
      </c>
      <c r="J354" s="191">
        <v>1</v>
      </c>
      <c r="K354" s="191">
        <v>4</v>
      </c>
      <c r="L354" s="192">
        <v>0</v>
      </c>
      <c r="M354" s="191">
        <v>5</v>
      </c>
      <c r="N354" s="192">
        <v>14</v>
      </c>
      <c r="O354" s="191">
        <v>2</v>
      </c>
      <c r="P354" s="191">
        <v>5</v>
      </c>
      <c r="Q354" s="191">
        <v>1</v>
      </c>
    </row>
    <row r="355" spans="1:17">
      <c r="A355" s="196" t="s">
        <v>689</v>
      </c>
      <c r="B355" s="190">
        <f t="shared" si="6"/>
        <v>0</v>
      </c>
      <c r="C355" s="191">
        <v>0</v>
      </c>
      <c r="D355" s="191">
        <v>0</v>
      </c>
      <c r="E355" s="191">
        <v>0</v>
      </c>
      <c r="F355" s="191">
        <v>0</v>
      </c>
      <c r="G355" s="191">
        <v>0</v>
      </c>
      <c r="H355" s="191">
        <v>0</v>
      </c>
      <c r="I355" s="191">
        <v>0</v>
      </c>
      <c r="J355" s="191">
        <v>0</v>
      </c>
      <c r="K355" s="191">
        <v>0</v>
      </c>
      <c r="L355" s="192">
        <v>0</v>
      </c>
      <c r="M355" s="191">
        <v>0</v>
      </c>
      <c r="N355" s="192">
        <v>0</v>
      </c>
      <c r="O355" s="191">
        <v>0</v>
      </c>
      <c r="P355" s="191">
        <v>0</v>
      </c>
      <c r="Q355" s="191">
        <v>0</v>
      </c>
    </row>
    <row r="356" spans="1:17">
      <c r="A356" s="189" t="s">
        <v>540</v>
      </c>
      <c r="B356" s="190">
        <f t="shared" si="6"/>
        <v>48</v>
      </c>
      <c r="C356" s="191">
        <v>26</v>
      </c>
      <c r="D356" s="191">
        <v>1</v>
      </c>
      <c r="E356" s="191">
        <v>0</v>
      </c>
      <c r="F356" s="191">
        <v>1</v>
      </c>
      <c r="G356" s="191">
        <v>7</v>
      </c>
      <c r="H356" s="191">
        <v>2</v>
      </c>
      <c r="I356" s="191">
        <v>2</v>
      </c>
      <c r="J356" s="191">
        <v>1</v>
      </c>
      <c r="K356" s="191">
        <v>2</v>
      </c>
      <c r="L356" s="192">
        <v>0</v>
      </c>
      <c r="M356" s="191">
        <v>3</v>
      </c>
      <c r="N356" s="192">
        <v>0</v>
      </c>
      <c r="O356" s="191">
        <v>1</v>
      </c>
      <c r="P356" s="191">
        <v>1</v>
      </c>
      <c r="Q356" s="191">
        <v>1</v>
      </c>
    </row>
    <row r="357" spans="1:17">
      <c r="A357" s="170" t="s">
        <v>541</v>
      </c>
      <c r="B357" s="190">
        <f t="shared" si="6"/>
        <v>635</v>
      </c>
      <c r="C357" s="191">
        <v>207</v>
      </c>
      <c r="D357" s="191">
        <v>49</v>
      </c>
      <c r="E357" s="191">
        <v>54</v>
      </c>
      <c r="F357" s="191">
        <v>37</v>
      </c>
      <c r="G357" s="191">
        <v>14</v>
      </c>
      <c r="H357" s="191">
        <v>19</v>
      </c>
      <c r="I357" s="191">
        <v>64</v>
      </c>
      <c r="J357" s="191">
        <v>40</v>
      </c>
      <c r="K357" s="191">
        <v>42</v>
      </c>
      <c r="L357" s="192">
        <v>9</v>
      </c>
      <c r="M357" s="191">
        <v>21</v>
      </c>
      <c r="N357" s="192">
        <v>14</v>
      </c>
      <c r="O357" s="191">
        <v>26</v>
      </c>
      <c r="P357" s="191">
        <v>13</v>
      </c>
      <c r="Q357" s="191">
        <v>26</v>
      </c>
    </row>
    <row r="358" spans="1:17">
      <c r="A358" s="195" t="s">
        <v>542</v>
      </c>
      <c r="B358" s="190">
        <f t="shared" si="6"/>
        <v>7</v>
      </c>
      <c r="C358" s="191">
        <v>0</v>
      </c>
      <c r="D358" s="191">
        <v>1</v>
      </c>
      <c r="E358" s="191">
        <v>0</v>
      </c>
      <c r="F358" s="191">
        <v>0</v>
      </c>
      <c r="G358" s="191">
        <v>1</v>
      </c>
      <c r="H358" s="191">
        <v>1</v>
      </c>
      <c r="I358" s="191">
        <v>0</v>
      </c>
      <c r="J358" s="191">
        <v>0</v>
      </c>
      <c r="K358" s="191">
        <v>1</v>
      </c>
      <c r="L358" s="192">
        <v>0</v>
      </c>
      <c r="M358" s="191">
        <v>0</v>
      </c>
      <c r="N358" s="192">
        <v>0</v>
      </c>
      <c r="O358" s="191">
        <v>2</v>
      </c>
      <c r="P358" s="191">
        <v>0</v>
      </c>
      <c r="Q358" s="191">
        <v>1</v>
      </c>
    </row>
    <row r="359" spans="1:17">
      <c r="A359" s="189" t="s">
        <v>543</v>
      </c>
      <c r="B359" s="190">
        <f t="shared" si="6"/>
        <v>1</v>
      </c>
      <c r="C359" s="191">
        <v>0</v>
      </c>
      <c r="D359" s="191">
        <v>0</v>
      </c>
      <c r="E359" s="191">
        <v>0</v>
      </c>
      <c r="F359" s="191">
        <v>0</v>
      </c>
      <c r="G359" s="191">
        <v>1</v>
      </c>
      <c r="H359" s="191">
        <v>0</v>
      </c>
      <c r="I359" s="191">
        <v>0</v>
      </c>
      <c r="J359" s="191">
        <v>0</v>
      </c>
      <c r="K359" s="191">
        <v>0</v>
      </c>
      <c r="L359" s="192">
        <v>0</v>
      </c>
      <c r="M359" s="191">
        <v>0</v>
      </c>
      <c r="N359" s="192">
        <v>0</v>
      </c>
      <c r="O359" s="191">
        <v>0</v>
      </c>
      <c r="P359" s="191">
        <v>0</v>
      </c>
      <c r="Q359" s="191">
        <v>0</v>
      </c>
    </row>
    <row r="360" spans="1:17">
      <c r="A360" s="189" t="s">
        <v>544</v>
      </c>
      <c r="B360" s="190">
        <f t="shared" si="6"/>
        <v>6</v>
      </c>
      <c r="C360" s="191">
        <v>3</v>
      </c>
      <c r="D360" s="191">
        <v>0</v>
      </c>
      <c r="E360" s="191">
        <v>1</v>
      </c>
      <c r="F360" s="191">
        <v>0</v>
      </c>
      <c r="G360" s="191">
        <v>1</v>
      </c>
      <c r="H360" s="191">
        <v>0</v>
      </c>
      <c r="I360" s="191">
        <v>0</v>
      </c>
      <c r="J360" s="191">
        <v>1</v>
      </c>
      <c r="K360" s="191">
        <v>0</v>
      </c>
      <c r="L360" s="192">
        <v>0</v>
      </c>
      <c r="M360" s="191">
        <v>0</v>
      </c>
      <c r="N360" s="192">
        <v>0</v>
      </c>
      <c r="O360" s="191">
        <v>0</v>
      </c>
      <c r="P360" s="191">
        <v>0</v>
      </c>
      <c r="Q360" s="191">
        <v>0</v>
      </c>
    </row>
    <row r="361" spans="1:17">
      <c r="A361" s="189" t="s">
        <v>545</v>
      </c>
      <c r="B361" s="190">
        <f t="shared" si="6"/>
        <v>843</v>
      </c>
      <c r="C361" s="191">
        <v>86</v>
      </c>
      <c r="D361" s="191">
        <v>64</v>
      </c>
      <c r="E361" s="191">
        <v>83</v>
      </c>
      <c r="F361" s="191">
        <v>40</v>
      </c>
      <c r="G361" s="191">
        <v>34</v>
      </c>
      <c r="H361" s="191">
        <v>20</v>
      </c>
      <c r="I361" s="191">
        <v>52</v>
      </c>
      <c r="J361" s="191">
        <v>69</v>
      </c>
      <c r="K361" s="191">
        <v>65</v>
      </c>
      <c r="L361" s="192">
        <v>62</v>
      </c>
      <c r="M361" s="191">
        <v>71</v>
      </c>
      <c r="N361" s="192">
        <v>34</v>
      </c>
      <c r="O361" s="191">
        <v>56</v>
      </c>
      <c r="P361" s="191">
        <v>60</v>
      </c>
      <c r="Q361" s="191">
        <v>47</v>
      </c>
    </row>
    <row r="362" spans="1:17">
      <c r="A362" s="196" t="s">
        <v>546</v>
      </c>
      <c r="B362" s="190">
        <f t="shared" si="6"/>
        <v>91</v>
      </c>
      <c r="C362" s="191">
        <v>10</v>
      </c>
      <c r="D362" s="191">
        <v>0</v>
      </c>
      <c r="E362" s="191">
        <v>0</v>
      </c>
      <c r="F362" s="191">
        <v>4</v>
      </c>
      <c r="G362" s="191">
        <v>9</v>
      </c>
      <c r="H362" s="191">
        <v>6</v>
      </c>
      <c r="I362" s="191">
        <v>1</v>
      </c>
      <c r="J362" s="191">
        <v>11</v>
      </c>
      <c r="K362" s="191">
        <v>3</v>
      </c>
      <c r="L362" s="192">
        <v>19</v>
      </c>
      <c r="M362" s="191">
        <v>7</v>
      </c>
      <c r="N362" s="192">
        <v>3</v>
      </c>
      <c r="O362" s="191">
        <v>9</v>
      </c>
      <c r="P362" s="191">
        <v>4</v>
      </c>
      <c r="Q362" s="191">
        <v>5</v>
      </c>
    </row>
    <row r="363" spans="1:17">
      <c r="A363" s="189" t="s">
        <v>547</v>
      </c>
      <c r="B363" s="190">
        <f t="shared" si="6"/>
        <v>7</v>
      </c>
      <c r="C363" s="191">
        <v>0</v>
      </c>
      <c r="D363" s="191">
        <v>0</v>
      </c>
      <c r="E363" s="191">
        <v>2</v>
      </c>
      <c r="F363" s="191">
        <v>0</v>
      </c>
      <c r="G363" s="191">
        <v>0</v>
      </c>
      <c r="H363" s="191">
        <v>0</v>
      </c>
      <c r="I363" s="191">
        <v>0</v>
      </c>
      <c r="J363" s="191">
        <v>0</v>
      </c>
      <c r="K363" s="191">
        <v>0</v>
      </c>
      <c r="L363" s="192">
        <v>0</v>
      </c>
      <c r="M363" s="191">
        <v>3</v>
      </c>
      <c r="N363" s="192">
        <v>1</v>
      </c>
      <c r="O363" s="191">
        <v>1</v>
      </c>
      <c r="P363" s="191">
        <v>0</v>
      </c>
      <c r="Q363" s="191">
        <v>0</v>
      </c>
    </row>
    <row r="364" spans="1:17">
      <c r="A364" s="189" t="s">
        <v>548</v>
      </c>
      <c r="B364" s="190">
        <f t="shared" si="6"/>
        <v>7</v>
      </c>
      <c r="C364" s="191">
        <v>0</v>
      </c>
      <c r="D364" s="191">
        <v>0</v>
      </c>
      <c r="E364" s="191">
        <v>4</v>
      </c>
      <c r="F364" s="191">
        <v>0</v>
      </c>
      <c r="G364" s="191">
        <v>1</v>
      </c>
      <c r="H364" s="191">
        <v>0</v>
      </c>
      <c r="I364" s="191">
        <v>0</v>
      </c>
      <c r="J364" s="191">
        <v>1</v>
      </c>
      <c r="K364" s="191">
        <v>0</v>
      </c>
      <c r="L364" s="192">
        <v>0</v>
      </c>
      <c r="M364" s="191">
        <v>1</v>
      </c>
      <c r="N364" s="192">
        <v>0</v>
      </c>
      <c r="O364" s="191">
        <v>0</v>
      </c>
      <c r="P364" s="191">
        <v>0</v>
      </c>
      <c r="Q364" s="191">
        <v>0</v>
      </c>
    </row>
    <row r="365" spans="1:17">
      <c r="A365" s="189" t="s">
        <v>549</v>
      </c>
      <c r="B365" s="190">
        <f t="shared" si="6"/>
        <v>1161</v>
      </c>
      <c r="C365" s="191">
        <v>246</v>
      </c>
      <c r="D365" s="191">
        <v>32</v>
      </c>
      <c r="E365" s="191">
        <v>50</v>
      </c>
      <c r="F365" s="191">
        <v>121</v>
      </c>
      <c r="G365" s="191">
        <v>35</v>
      </c>
      <c r="H365" s="191">
        <v>39</v>
      </c>
      <c r="I365" s="191">
        <v>107</v>
      </c>
      <c r="J365" s="191">
        <v>72</v>
      </c>
      <c r="K365" s="191">
        <v>58</v>
      </c>
      <c r="L365" s="192">
        <v>56</v>
      </c>
      <c r="M365" s="191">
        <v>96</v>
      </c>
      <c r="N365" s="192">
        <v>33</v>
      </c>
      <c r="O365" s="191">
        <v>69</v>
      </c>
      <c r="P365" s="191">
        <v>65</v>
      </c>
      <c r="Q365" s="191">
        <v>82</v>
      </c>
    </row>
    <row r="366" spans="1:17">
      <c r="A366" s="189" t="s">
        <v>550</v>
      </c>
      <c r="B366" s="190">
        <f t="shared" si="6"/>
        <v>2</v>
      </c>
      <c r="C366" s="191">
        <v>1</v>
      </c>
      <c r="D366" s="191">
        <v>0</v>
      </c>
      <c r="E366" s="191">
        <v>0</v>
      </c>
      <c r="F366" s="191">
        <v>0</v>
      </c>
      <c r="G366" s="191">
        <v>0</v>
      </c>
      <c r="H366" s="191">
        <v>0</v>
      </c>
      <c r="I366" s="191">
        <v>0</v>
      </c>
      <c r="J366" s="191">
        <v>1</v>
      </c>
      <c r="K366" s="191">
        <v>0</v>
      </c>
      <c r="L366" s="192">
        <v>0</v>
      </c>
      <c r="M366" s="191">
        <v>0</v>
      </c>
      <c r="N366" s="192">
        <v>0</v>
      </c>
      <c r="O366" s="191">
        <v>0</v>
      </c>
      <c r="P366" s="191">
        <v>0</v>
      </c>
      <c r="Q366" s="191">
        <v>0</v>
      </c>
    </row>
    <row r="367" spans="1:17">
      <c r="A367" s="189" t="s">
        <v>551</v>
      </c>
      <c r="B367" s="190">
        <f t="shared" si="6"/>
        <v>1432</v>
      </c>
      <c r="C367" s="191">
        <v>94</v>
      </c>
      <c r="D367" s="191">
        <v>93</v>
      </c>
      <c r="E367" s="191">
        <v>156</v>
      </c>
      <c r="F367" s="191">
        <v>110</v>
      </c>
      <c r="G367" s="191">
        <v>97</v>
      </c>
      <c r="H367" s="191">
        <v>56</v>
      </c>
      <c r="I367" s="191">
        <v>141</v>
      </c>
      <c r="J367" s="191">
        <v>119</v>
      </c>
      <c r="K367" s="191">
        <v>68</v>
      </c>
      <c r="L367" s="192">
        <v>68</v>
      </c>
      <c r="M367" s="191">
        <v>95</v>
      </c>
      <c r="N367" s="192">
        <v>70</v>
      </c>
      <c r="O367" s="191">
        <v>75</v>
      </c>
      <c r="P367" s="191">
        <v>108</v>
      </c>
      <c r="Q367" s="191">
        <v>82</v>
      </c>
    </row>
    <row r="368" spans="1:17">
      <c r="A368" s="195" t="s">
        <v>552</v>
      </c>
      <c r="B368" s="190">
        <f t="shared" si="6"/>
        <v>1</v>
      </c>
      <c r="C368" s="191">
        <v>0</v>
      </c>
      <c r="D368" s="191">
        <v>0</v>
      </c>
      <c r="E368" s="191">
        <v>0</v>
      </c>
      <c r="F368" s="191">
        <v>0</v>
      </c>
      <c r="G368" s="191">
        <v>0</v>
      </c>
      <c r="H368" s="191">
        <v>0</v>
      </c>
      <c r="I368" s="191">
        <v>0</v>
      </c>
      <c r="J368" s="191">
        <v>0</v>
      </c>
      <c r="K368" s="191">
        <v>0</v>
      </c>
      <c r="L368" s="192">
        <v>0</v>
      </c>
      <c r="M368" s="191">
        <v>1</v>
      </c>
      <c r="N368" s="192">
        <v>0</v>
      </c>
      <c r="O368" s="191">
        <v>0</v>
      </c>
      <c r="P368" s="191">
        <v>0</v>
      </c>
      <c r="Q368" s="191">
        <v>0</v>
      </c>
    </row>
    <row r="369" spans="1:17">
      <c r="A369" s="189" t="s">
        <v>553</v>
      </c>
      <c r="B369" s="190">
        <f t="shared" si="6"/>
        <v>32</v>
      </c>
      <c r="C369" s="191">
        <v>0</v>
      </c>
      <c r="D369" s="191">
        <v>0</v>
      </c>
      <c r="E369" s="191">
        <v>10</v>
      </c>
      <c r="F369" s="191">
        <v>0</v>
      </c>
      <c r="G369" s="191">
        <v>3</v>
      </c>
      <c r="H369" s="191">
        <v>0</v>
      </c>
      <c r="I369" s="191">
        <v>0</v>
      </c>
      <c r="J369" s="191">
        <v>4</v>
      </c>
      <c r="K369" s="191">
        <v>0</v>
      </c>
      <c r="L369" s="192">
        <v>0</v>
      </c>
      <c r="M369" s="191">
        <v>9</v>
      </c>
      <c r="N369" s="192">
        <v>1</v>
      </c>
      <c r="O369" s="191">
        <v>2</v>
      </c>
      <c r="P369" s="191">
        <v>2</v>
      </c>
      <c r="Q369" s="191">
        <v>1</v>
      </c>
    </row>
    <row r="370" spans="1:17">
      <c r="A370" s="189" t="s">
        <v>554</v>
      </c>
      <c r="B370" s="190">
        <f t="shared" si="6"/>
        <v>53</v>
      </c>
      <c r="C370" s="191">
        <v>3</v>
      </c>
      <c r="D370" s="191">
        <v>2</v>
      </c>
      <c r="E370" s="191">
        <v>10</v>
      </c>
      <c r="F370" s="191">
        <v>3</v>
      </c>
      <c r="G370" s="191">
        <v>13</v>
      </c>
      <c r="H370" s="191">
        <v>0</v>
      </c>
      <c r="I370" s="191">
        <v>3</v>
      </c>
      <c r="J370" s="191">
        <v>1</v>
      </c>
      <c r="K370" s="191">
        <v>6</v>
      </c>
      <c r="L370" s="192">
        <v>0</v>
      </c>
      <c r="M370" s="191">
        <v>3</v>
      </c>
      <c r="N370" s="192">
        <v>3</v>
      </c>
      <c r="O370" s="191">
        <v>2</v>
      </c>
      <c r="P370" s="191">
        <v>1</v>
      </c>
      <c r="Q370" s="191">
        <v>3</v>
      </c>
    </row>
    <row r="371" spans="1:17">
      <c r="A371" s="189" t="s">
        <v>555</v>
      </c>
      <c r="B371" s="190">
        <f t="shared" si="6"/>
        <v>79</v>
      </c>
      <c r="C371" s="191">
        <v>8</v>
      </c>
      <c r="D371" s="191">
        <v>22</v>
      </c>
      <c r="E371" s="191">
        <v>12</v>
      </c>
      <c r="F371" s="191">
        <v>6</v>
      </c>
      <c r="G371" s="191">
        <v>3</v>
      </c>
      <c r="H371" s="191">
        <v>1</v>
      </c>
      <c r="I371" s="191">
        <v>3</v>
      </c>
      <c r="J371" s="191">
        <v>8</v>
      </c>
      <c r="K371" s="191">
        <v>5</v>
      </c>
      <c r="L371" s="192">
        <v>0</v>
      </c>
      <c r="M371" s="191">
        <v>3</v>
      </c>
      <c r="N371" s="192">
        <v>1</v>
      </c>
      <c r="O371" s="191">
        <v>3</v>
      </c>
      <c r="P371" s="191">
        <v>0</v>
      </c>
      <c r="Q371" s="191">
        <v>4</v>
      </c>
    </row>
    <row r="372" spans="1:17">
      <c r="A372" s="195" t="s">
        <v>556</v>
      </c>
      <c r="B372" s="190">
        <f t="shared" si="6"/>
        <v>255</v>
      </c>
      <c r="C372" s="191">
        <v>187</v>
      </c>
      <c r="D372" s="191">
        <v>9</v>
      </c>
      <c r="E372" s="191">
        <v>9</v>
      </c>
      <c r="F372" s="191">
        <v>15</v>
      </c>
      <c r="G372" s="191">
        <v>4</v>
      </c>
      <c r="H372" s="191">
        <v>0</v>
      </c>
      <c r="I372" s="191">
        <v>2</v>
      </c>
      <c r="J372" s="191">
        <v>20</v>
      </c>
      <c r="K372" s="191">
        <v>1</v>
      </c>
      <c r="L372" s="192">
        <v>1</v>
      </c>
      <c r="M372" s="191">
        <v>1</v>
      </c>
      <c r="N372" s="192">
        <v>1</v>
      </c>
      <c r="O372" s="191">
        <v>2</v>
      </c>
      <c r="P372" s="191">
        <v>3</v>
      </c>
      <c r="Q372" s="191">
        <v>0</v>
      </c>
    </row>
    <row r="373" spans="1:17">
      <c r="A373" s="170" t="s">
        <v>557</v>
      </c>
      <c r="B373" s="190">
        <f t="shared" si="6"/>
        <v>19</v>
      </c>
      <c r="C373" s="191">
        <v>1</v>
      </c>
      <c r="D373" s="191">
        <v>1</v>
      </c>
      <c r="E373" s="191">
        <v>0</v>
      </c>
      <c r="F373" s="191">
        <v>3</v>
      </c>
      <c r="G373" s="191">
        <v>0</v>
      </c>
      <c r="H373" s="191">
        <v>1</v>
      </c>
      <c r="I373" s="191">
        <v>0</v>
      </c>
      <c r="J373" s="191">
        <v>8</v>
      </c>
      <c r="K373" s="191">
        <v>3</v>
      </c>
      <c r="L373" s="192">
        <v>1</v>
      </c>
      <c r="M373" s="191">
        <v>0</v>
      </c>
      <c r="N373" s="192">
        <v>0</v>
      </c>
      <c r="O373" s="191">
        <v>1</v>
      </c>
      <c r="P373" s="191">
        <v>0</v>
      </c>
      <c r="Q373" s="191">
        <v>0</v>
      </c>
    </row>
    <row r="374" spans="1:17">
      <c r="A374" s="170" t="s">
        <v>558</v>
      </c>
      <c r="B374" s="190">
        <f t="shared" si="6"/>
        <v>23</v>
      </c>
      <c r="C374" s="191">
        <v>0</v>
      </c>
      <c r="D374" s="191">
        <v>6</v>
      </c>
      <c r="E374" s="191">
        <v>0</v>
      </c>
      <c r="F374" s="191">
        <v>0</v>
      </c>
      <c r="G374" s="191">
        <v>0</v>
      </c>
      <c r="H374" s="191">
        <v>0</v>
      </c>
      <c r="I374" s="191">
        <v>2</v>
      </c>
      <c r="J374" s="191">
        <v>5</v>
      </c>
      <c r="K374" s="191">
        <v>0</v>
      </c>
      <c r="L374" s="192">
        <v>1</v>
      </c>
      <c r="M374" s="191">
        <v>1</v>
      </c>
      <c r="N374" s="192">
        <v>1</v>
      </c>
      <c r="O374" s="191">
        <v>7</v>
      </c>
      <c r="P374" s="191">
        <v>0</v>
      </c>
      <c r="Q374" s="191">
        <v>0</v>
      </c>
    </row>
    <row r="375" spans="1:17">
      <c r="A375" s="189" t="s">
        <v>559</v>
      </c>
      <c r="B375" s="190">
        <f t="shared" si="6"/>
        <v>989</v>
      </c>
      <c r="C375" s="191">
        <v>87</v>
      </c>
      <c r="D375" s="191">
        <v>87</v>
      </c>
      <c r="E375" s="191">
        <v>107</v>
      </c>
      <c r="F375" s="191">
        <v>69</v>
      </c>
      <c r="G375" s="191">
        <v>64</v>
      </c>
      <c r="H375" s="191">
        <v>18</v>
      </c>
      <c r="I375" s="191">
        <v>99</v>
      </c>
      <c r="J375" s="191">
        <v>55</v>
      </c>
      <c r="K375" s="191">
        <v>52</v>
      </c>
      <c r="L375" s="192">
        <v>58</v>
      </c>
      <c r="M375" s="191">
        <v>74</v>
      </c>
      <c r="N375" s="192">
        <v>31</v>
      </c>
      <c r="O375" s="191">
        <v>74</v>
      </c>
      <c r="P375" s="191">
        <v>52</v>
      </c>
      <c r="Q375" s="191">
        <v>62</v>
      </c>
    </row>
    <row r="376" spans="1:17">
      <c r="A376" s="195" t="s">
        <v>560</v>
      </c>
      <c r="B376" s="190">
        <f t="shared" si="6"/>
        <v>1</v>
      </c>
      <c r="C376" s="191">
        <v>0</v>
      </c>
      <c r="D376" s="191">
        <v>0</v>
      </c>
      <c r="E376" s="191">
        <v>0</v>
      </c>
      <c r="F376" s="191">
        <v>0</v>
      </c>
      <c r="G376" s="191">
        <v>0</v>
      </c>
      <c r="H376" s="191">
        <v>0</v>
      </c>
      <c r="I376" s="191">
        <v>0</v>
      </c>
      <c r="J376" s="191">
        <v>0</v>
      </c>
      <c r="K376" s="191">
        <v>0</v>
      </c>
      <c r="L376" s="192">
        <v>0</v>
      </c>
      <c r="M376" s="191">
        <v>0</v>
      </c>
      <c r="N376" s="192">
        <v>0</v>
      </c>
      <c r="O376" s="191">
        <v>1</v>
      </c>
      <c r="P376" s="191">
        <v>0</v>
      </c>
      <c r="Q376" s="191">
        <v>0</v>
      </c>
    </row>
    <row r="377" spans="1:17">
      <c r="A377" s="195" t="s">
        <v>561</v>
      </c>
      <c r="B377" s="190">
        <f t="shared" si="6"/>
        <v>2</v>
      </c>
      <c r="C377" s="191">
        <v>2</v>
      </c>
      <c r="D377" s="191">
        <v>0</v>
      </c>
      <c r="E377" s="191">
        <v>0</v>
      </c>
      <c r="F377" s="191">
        <v>0</v>
      </c>
      <c r="G377" s="191">
        <v>0</v>
      </c>
      <c r="H377" s="191">
        <v>0</v>
      </c>
      <c r="I377" s="191">
        <v>0</v>
      </c>
      <c r="J377" s="191">
        <v>0</v>
      </c>
      <c r="K377" s="191">
        <v>0</v>
      </c>
      <c r="L377" s="192">
        <v>0</v>
      </c>
      <c r="M377" s="191">
        <v>0</v>
      </c>
      <c r="N377" s="192">
        <v>0</v>
      </c>
      <c r="O377" s="191">
        <v>0</v>
      </c>
      <c r="P377" s="191">
        <v>0</v>
      </c>
      <c r="Q377" s="191">
        <v>0</v>
      </c>
    </row>
    <row r="378" spans="1:17">
      <c r="A378" s="170" t="s">
        <v>562</v>
      </c>
      <c r="B378" s="190">
        <f t="shared" si="6"/>
        <v>12</v>
      </c>
      <c r="C378" s="191">
        <v>3</v>
      </c>
      <c r="D378" s="191">
        <v>1</v>
      </c>
      <c r="E378" s="191">
        <v>0</v>
      </c>
      <c r="F378" s="191">
        <v>0</v>
      </c>
      <c r="G378" s="191">
        <v>3</v>
      </c>
      <c r="H378" s="191">
        <v>1</v>
      </c>
      <c r="I378" s="191">
        <v>0</v>
      </c>
      <c r="J378" s="191">
        <v>1</v>
      </c>
      <c r="K378" s="191">
        <v>1</v>
      </c>
      <c r="L378" s="192">
        <v>0</v>
      </c>
      <c r="M378" s="191">
        <v>1</v>
      </c>
      <c r="N378" s="192">
        <v>0</v>
      </c>
      <c r="O378" s="191">
        <v>1</v>
      </c>
      <c r="P378" s="191">
        <v>0</v>
      </c>
      <c r="Q378" s="191">
        <v>0</v>
      </c>
    </row>
    <row r="379" spans="1:17">
      <c r="A379" s="170" t="s">
        <v>563</v>
      </c>
      <c r="B379" s="190">
        <f t="shared" si="6"/>
        <v>4</v>
      </c>
      <c r="C379" s="191">
        <v>1</v>
      </c>
      <c r="D379" s="191">
        <v>0</v>
      </c>
      <c r="E379" s="191">
        <v>3</v>
      </c>
      <c r="F379" s="191">
        <v>0</v>
      </c>
      <c r="G379" s="191">
        <v>0</v>
      </c>
      <c r="H379" s="191">
        <v>0</v>
      </c>
      <c r="I379" s="191">
        <v>0</v>
      </c>
      <c r="J379" s="191">
        <v>0</v>
      </c>
      <c r="K379" s="191">
        <v>0</v>
      </c>
      <c r="L379" s="192">
        <v>0</v>
      </c>
      <c r="M379" s="191">
        <v>0</v>
      </c>
      <c r="N379" s="192">
        <v>0</v>
      </c>
      <c r="O379" s="191">
        <v>0</v>
      </c>
      <c r="P379" s="191">
        <v>0</v>
      </c>
      <c r="Q379" s="191">
        <v>0</v>
      </c>
    </row>
    <row r="380" spans="1:17">
      <c r="A380" s="170" t="s">
        <v>690</v>
      </c>
      <c r="B380" s="190">
        <f t="shared" si="6"/>
        <v>0</v>
      </c>
      <c r="C380" s="191">
        <v>0</v>
      </c>
      <c r="D380" s="191">
        <v>0</v>
      </c>
      <c r="E380" s="191">
        <v>0</v>
      </c>
      <c r="F380" s="191">
        <v>0</v>
      </c>
      <c r="G380" s="191">
        <v>0</v>
      </c>
      <c r="H380" s="191">
        <v>0</v>
      </c>
      <c r="I380" s="191">
        <v>0</v>
      </c>
      <c r="J380" s="191">
        <v>0</v>
      </c>
      <c r="K380" s="191">
        <v>0</v>
      </c>
      <c r="L380" s="192">
        <v>0</v>
      </c>
      <c r="M380" s="191">
        <v>0</v>
      </c>
      <c r="N380" s="192">
        <v>0</v>
      </c>
      <c r="O380" s="191">
        <v>0</v>
      </c>
      <c r="P380" s="191">
        <v>0</v>
      </c>
      <c r="Q380" s="191">
        <v>0</v>
      </c>
    </row>
    <row r="381" spans="1:17">
      <c r="A381" s="189" t="s">
        <v>564</v>
      </c>
      <c r="B381" s="190">
        <f t="shared" si="6"/>
        <v>80</v>
      </c>
      <c r="C381" s="191">
        <v>1</v>
      </c>
      <c r="D381" s="191">
        <v>0</v>
      </c>
      <c r="E381" s="191">
        <v>1</v>
      </c>
      <c r="F381" s="191">
        <v>51</v>
      </c>
      <c r="G381" s="191">
        <v>1</v>
      </c>
      <c r="H381" s="191">
        <v>5</v>
      </c>
      <c r="I381" s="191">
        <v>3</v>
      </c>
      <c r="J381" s="191">
        <v>1</v>
      </c>
      <c r="K381" s="191">
        <v>2</v>
      </c>
      <c r="L381" s="192">
        <v>4</v>
      </c>
      <c r="M381" s="191">
        <v>5</v>
      </c>
      <c r="N381" s="192">
        <v>1</v>
      </c>
      <c r="O381" s="191">
        <v>2</v>
      </c>
      <c r="P381" s="191">
        <v>3</v>
      </c>
      <c r="Q381" s="191">
        <v>0</v>
      </c>
    </row>
    <row r="382" spans="1:17">
      <c r="A382" s="189" t="s">
        <v>691</v>
      </c>
      <c r="B382" s="190">
        <f t="shared" si="6"/>
        <v>0</v>
      </c>
      <c r="C382" s="191">
        <v>0</v>
      </c>
      <c r="D382" s="191">
        <v>0</v>
      </c>
      <c r="E382" s="191">
        <v>0</v>
      </c>
      <c r="F382" s="191">
        <v>0</v>
      </c>
      <c r="G382" s="191">
        <v>0</v>
      </c>
      <c r="H382" s="191">
        <v>0</v>
      </c>
      <c r="I382" s="191">
        <v>0</v>
      </c>
      <c r="J382" s="191">
        <v>0</v>
      </c>
      <c r="K382" s="191">
        <v>0</v>
      </c>
      <c r="L382" s="192">
        <v>0</v>
      </c>
      <c r="M382" s="191">
        <v>0</v>
      </c>
      <c r="N382" s="192">
        <v>0</v>
      </c>
      <c r="O382" s="191">
        <v>0</v>
      </c>
      <c r="P382" s="191">
        <v>0</v>
      </c>
      <c r="Q382" s="191">
        <v>0</v>
      </c>
    </row>
    <row r="383" spans="1:17">
      <c r="A383" s="189" t="s">
        <v>565</v>
      </c>
      <c r="B383" s="190">
        <f t="shared" si="6"/>
        <v>77</v>
      </c>
      <c r="C383" s="191">
        <v>1</v>
      </c>
      <c r="D383" s="191">
        <v>0</v>
      </c>
      <c r="E383" s="191">
        <v>2</v>
      </c>
      <c r="F383" s="191">
        <v>0</v>
      </c>
      <c r="G383" s="191">
        <v>1</v>
      </c>
      <c r="H383" s="191">
        <v>9</v>
      </c>
      <c r="I383" s="191">
        <v>13</v>
      </c>
      <c r="J383" s="191">
        <v>34</v>
      </c>
      <c r="K383" s="191">
        <v>3</v>
      </c>
      <c r="L383" s="192">
        <v>4</v>
      </c>
      <c r="M383" s="191">
        <v>9</v>
      </c>
      <c r="N383" s="192">
        <v>0</v>
      </c>
      <c r="O383" s="191">
        <v>0</v>
      </c>
      <c r="P383" s="191">
        <v>0</v>
      </c>
      <c r="Q383" s="191">
        <v>1</v>
      </c>
    </row>
    <row r="384" spans="1:17">
      <c r="A384" s="189"/>
      <c r="B384" s="190"/>
      <c r="C384" s="191"/>
      <c r="D384" s="191"/>
      <c r="E384" s="191"/>
      <c r="F384" s="191"/>
      <c r="G384" s="191"/>
      <c r="H384" s="191"/>
      <c r="I384" s="191"/>
      <c r="J384" s="191"/>
      <c r="K384" s="191"/>
      <c r="L384" s="192"/>
      <c r="M384" s="191"/>
      <c r="N384" s="192"/>
      <c r="O384" s="191"/>
      <c r="P384" s="191"/>
      <c r="Q384" s="191"/>
    </row>
    <row r="385" spans="1:17">
      <c r="A385" s="211" t="s">
        <v>566</v>
      </c>
      <c r="B385" s="190">
        <f>SUM(C385:Q385)</f>
        <v>138</v>
      </c>
      <c r="C385" s="191">
        <v>1</v>
      </c>
      <c r="D385" s="191">
        <v>0</v>
      </c>
      <c r="E385" s="191">
        <v>12</v>
      </c>
      <c r="F385" s="191">
        <v>1</v>
      </c>
      <c r="G385" s="191">
        <v>55</v>
      </c>
      <c r="H385" s="191">
        <v>1</v>
      </c>
      <c r="I385" s="191">
        <v>2</v>
      </c>
      <c r="J385" s="191">
        <v>2</v>
      </c>
      <c r="K385" s="191">
        <v>9</v>
      </c>
      <c r="L385" s="192">
        <v>2</v>
      </c>
      <c r="M385" s="191">
        <v>0</v>
      </c>
      <c r="N385" s="192">
        <v>0</v>
      </c>
      <c r="O385" s="191">
        <v>41</v>
      </c>
      <c r="P385" s="191">
        <v>0</v>
      </c>
      <c r="Q385" s="191">
        <v>12</v>
      </c>
    </row>
    <row r="386" spans="1:17">
      <c r="A386" s="189"/>
      <c r="B386" s="190"/>
      <c r="C386" s="191"/>
      <c r="D386" s="191"/>
      <c r="E386" s="191"/>
      <c r="F386" s="191"/>
      <c r="G386" s="191"/>
      <c r="H386" s="191"/>
      <c r="I386" s="191"/>
      <c r="J386" s="191"/>
      <c r="K386" s="191"/>
      <c r="L386" s="192"/>
      <c r="M386" s="191"/>
      <c r="N386" s="192"/>
      <c r="O386" s="191"/>
      <c r="P386" s="191"/>
      <c r="Q386" s="191"/>
    </row>
    <row r="387" spans="1:17">
      <c r="A387" s="211" t="s">
        <v>567</v>
      </c>
      <c r="B387" s="190">
        <f t="shared" ref="B387:B426" si="7">SUM(C387:Q387)</f>
        <v>0</v>
      </c>
      <c r="C387" s="191">
        <v>0</v>
      </c>
      <c r="D387" s="191">
        <v>0</v>
      </c>
      <c r="E387" s="191">
        <v>0</v>
      </c>
      <c r="F387" s="191">
        <v>0</v>
      </c>
      <c r="G387" s="191">
        <v>0</v>
      </c>
      <c r="H387" s="191">
        <v>0</v>
      </c>
      <c r="I387" s="191">
        <v>0</v>
      </c>
      <c r="J387" s="191">
        <v>0</v>
      </c>
      <c r="K387" s="191">
        <v>0</v>
      </c>
      <c r="L387" s="192">
        <v>0</v>
      </c>
      <c r="M387" s="191">
        <v>0</v>
      </c>
      <c r="N387" s="192">
        <v>0</v>
      </c>
      <c r="O387" s="191">
        <v>0</v>
      </c>
      <c r="P387" s="191">
        <v>0</v>
      </c>
      <c r="Q387" s="191">
        <v>0</v>
      </c>
    </row>
    <row r="388" spans="1:17">
      <c r="A388" s="189" t="s">
        <v>568</v>
      </c>
      <c r="B388" s="190">
        <f t="shared" si="7"/>
        <v>17</v>
      </c>
      <c r="C388" s="191">
        <v>3</v>
      </c>
      <c r="D388" s="191">
        <v>0</v>
      </c>
      <c r="E388" s="191">
        <v>2</v>
      </c>
      <c r="F388" s="191">
        <v>0</v>
      </c>
      <c r="G388" s="191">
        <v>2</v>
      </c>
      <c r="H388" s="191">
        <v>0</v>
      </c>
      <c r="I388" s="191">
        <v>1</v>
      </c>
      <c r="J388" s="191">
        <v>0</v>
      </c>
      <c r="K388" s="191">
        <v>0</v>
      </c>
      <c r="L388" s="192">
        <v>3</v>
      </c>
      <c r="M388" s="191">
        <v>4</v>
      </c>
      <c r="N388" s="192">
        <v>0</v>
      </c>
      <c r="O388" s="191">
        <v>2</v>
      </c>
      <c r="P388" s="191">
        <v>0</v>
      </c>
      <c r="Q388" s="191">
        <v>0</v>
      </c>
    </row>
    <row r="389" spans="1:17">
      <c r="A389" s="195" t="s">
        <v>569</v>
      </c>
      <c r="B389" s="190">
        <f t="shared" si="7"/>
        <v>5</v>
      </c>
      <c r="C389" s="191">
        <v>1</v>
      </c>
      <c r="D389" s="191">
        <v>1</v>
      </c>
      <c r="E389" s="191">
        <v>0</v>
      </c>
      <c r="F389" s="191">
        <v>0</v>
      </c>
      <c r="G389" s="191">
        <v>0</v>
      </c>
      <c r="H389" s="191">
        <v>0</v>
      </c>
      <c r="I389" s="191">
        <v>2</v>
      </c>
      <c r="J389" s="191">
        <v>1</v>
      </c>
      <c r="K389" s="191">
        <v>0</v>
      </c>
      <c r="L389" s="192">
        <v>0</v>
      </c>
      <c r="M389" s="191">
        <v>0</v>
      </c>
      <c r="N389" s="192">
        <v>0</v>
      </c>
      <c r="O389" s="191">
        <v>0</v>
      </c>
      <c r="P389" s="191">
        <v>0</v>
      </c>
      <c r="Q389" s="191">
        <v>0</v>
      </c>
    </row>
    <row r="390" spans="1:17">
      <c r="A390" s="195" t="s">
        <v>570</v>
      </c>
      <c r="B390" s="190">
        <f t="shared" si="7"/>
        <v>262</v>
      </c>
      <c r="C390" s="191">
        <v>92</v>
      </c>
      <c r="D390" s="191">
        <v>48</v>
      </c>
      <c r="E390" s="191">
        <v>1</v>
      </c>
      <c r="F390" s="191">
        <v>2</v>
      </c>
      <c r="G390" s="191">
        <v>21</v>
      </c>
      <c r="H390" s="191">
        <v>12</v>
      </c>
      <c r="I390" s="191">
        <v>19</v>
      </c>
      <c r="J390" s="191">
        <v>13</v>
      </c>
      <c r="K390" s="191">
        <v>8</v>
      </c>
      <c r="L390" s="192">
        <v>8</v>
      </c>
      <c r="M390" s="191">
        <v>0</v>
      </c>
      <c r="N390" s="192">
        <v>8</v>
      </c>
      <c r="O390" s="191">
        <v>1</v>
      </c>
      <c r="P390" s="191">
        <v>8</v>
      </c>
      <c r="Q390" s="191">
        <v>21</v>
      </c>
    </row>
    <row r="391" spans="1:17">
      <c r="A391" s="195" t="s">
        <v>571</v>
      </c>
      <c r="B391" s="190">
        <f t="shared" si="7"/>
        <v>6</v>
      </c>
      <c r="C391" s="191">
        <v>0</v>
      </c>
      <c r="D391" s="191">
        <v>0</v>
      </c>
      <c r="E391" s="191">
        <v>0</v>
      </c>
      <c r="F391" s="191">
        <v>0</v>
      </c>
      <c r="G391" s="191">
        <v>0</v>
      </c>
      <c r="H391" s="191">
        <v>1</v>
      </c>
      <c r="I391" s="191">
        <v>0</v>
      </c>
      <c r="J391" s="191">
        <v>2</v>
      </c>
      <c r="K391" s="191">
        <v>0</v>
      </c>
      <c r="L391" s="192">
        <v>1</v>
      </c>
      <c r="M391" s="191">
        <v>0</v>
      </c>
      <c r="N391" s="192">
        <v>0</v>
      </c>
      <c r="O391" s="191">
        <v>0</v>
      </c>
      <c r="P391" s="191">
        <v>0</v>
      </c>
      <c r="Q391" s="191">
        <v>2</v>
      </c>
    </row>
    <row r="392" spans="1:17">
      <c r="A392" s="195" t="s">
        <v>572</v>
      </c>
      <c r="B392" s="190">
        <f t="shared" si="7"/>
        <v>3</v>
      </c>
      <c r="C392" s="191">
        <v>0</v>
      </c>
      <c r="D392" s="191">
        <v>0</v>
      </c>
      <c r="E392" s="191">
        <v>0</v>
      </c>
      <c r="F392" s="191">
        <v>0</v>
      </c>
      <c r="G392" s="191">
        <v>0</v>
      </c>
      <c r="H392" s="191">
        <v>0</v>
      </c>
      <c r="I392" s="191">
        <v>0</v>
      </c>
      <c r="J392" s="191">
        <v>1</v>
      </c>
      <c r="K392" s="191">
        <v>0</v>
      </c>
      <c r="L392" s="192">
        <v>1</v>
      </c>
      <c r="M392" s="191">
        <v>0</v>
      </c>
      <c r="N392" s="192">
        <v>0</v>
      </c>
      <c r="O392" s="191">
        <v>0</v>
      </c>
      <c r="P392" s="191">
        <v>1</v>
      </c>
      <c r="Q392" s="191">
        <v>0</v>
      </c>
    </row>
    <row r="393" spans="1:17">
      <c r="A393" s="195" t="s">
        <v>573</v>
      </c>
      <c r="B393" s="190">
        <f t="shared" si="7"/>
        <v>1</v>
      </c>
      <c r="C393" s="191">
        <v>0</v>
      </c>
      <c r="D393" s="191">
        <v>0</v>
      </c>
      <c r="E393" s="191">
        <v>0</v>
      </c>
      <c r="F393" s="191">
        <v>0</v>
      </c>
      <c r="G393" s="191">
        <v>0</v>
      </c>
      <c r="H393" s="191">
        <v>0</v>
      </c>
      <c r="I393" s="191">
        <v>0</v>
      </c>
      <c r="J393" s="191">
        <v>1</v>
      </c>
      <c r="K393" s="191">
        <v>0</v>
      </c>
      <c r="L393" s="192">
        <v>0</v>
      </c>
      <c r="M393" s="191">
        <v>0</v>
      </c>
      <c r="N393" s="192">
        <v>0</v>
      </c>
      <c r="O393" s="191">
        <v>0</v>
      </c>
      <c r="P393" s="191">
        <v>0</v>
      </c>
      <c r="Q393" s="191">
        <v>0</v>
      </c>
    </row>
    <row r="394" spans="1:17">
      <c r="A394" s="195" t="s">
        <v>574</v>
      </c>
      <c r="B394" s="190">
        <f t="shared" si="7"/>
        <v>1</v>
      </c>
      <c r="C394" s="191">
        <v>0</v>
      </c>
      <c r="D394" s="191">
        <v>0</v>
      </c>
      <c r="E394" s="191">
        <v>0</v>
      </c>
      <c r="F394" s="191">
        <v>0</v>
      </c>
      <c r="G394" s="191">
        <v>0</v>
      </c>
      <c r="H394" s="191">
        <v>0</v>
      </c>
      <c r="I394" s="191">
        <v>1</v>
      </c>
      <c r="J394" s="191">
        <v>0</v>
      </c>
      <c r="K394" s="191">
        <v>0</v>
      </c>
      <c r="L394" s="192">
        <v>0</v>
      </c>
      <c r="M394" s="191">
        <v>0</v>
      </c>
      <c r="N394" s="192">
        <v>0</v>
      </c>
      <c r="O394" s="191">
        <v>0</v>
      </c>
      <c r="P394" s="191">
        <v>0</v>
      </c>
      <c r="Q394" s="191">
        <v>0</v>
      </c>
    </row>
    <row r="395" spans="1:17">
      <c r="A395" s="195" t="s">
        <v>575</v>
      </c>
      <c r="B395" s="190">
        <f t="shared" si="7"/>
        <v>1</v>
      </c>
      <c r="C395" s="191">
        <v>0</v>
      </c>
      <c r="D395" s="191">
        <v>0</v>
      </c>
      <c r="E395" s="191">
        <v>0</v>
      </c>
      <c r="F395" s="191">
        <v>0</v>
      </c>
      <c r="G395" s="191">
        <v>0</v>
      </c>
      <c r="H395" s="191">
        <v>0</v>
      </c>
      <c r="I395" s="191">
        <v>0</v>
      </c>
      <c r="J395" s="191">
        <v>0</v>
      </c>
      <c r="K395" s="191">
        <v>0</v>
      </c>
      <c r="L395" s="192">
        <v>0</v>
      </c>
      <c r="M395" s="191">
        <v>0</v>
      </c>
      <c r="N395" s="192">
        <v>0</v>
      </c>
      <c r="O395" s="191">
        <v>0</v>
      </c>
      <c r="P395" s="191">
        <v>1</v>
      </c>
      <c r="Q395" s="191">
        <v>0</v>
      </c>
    </row>
    <row r="396" spans="1:17">
      <c r="A396" s="170" t="s">
        <v>692</v>
      </c>
      <c r="B396" s="190">
        <f t="shared" si="7"/>
        <v>0</v>
      </c>
      <c r="C396" s="191">
        <v>0</v>
      </c>
      <c r="D396" s="191">
        <v>0</v>
      </c>
      <c r="E396" s="191">
        <v>0</v>
      </c>
      <c r="F396" s="191">
        <v>0</v>
      </c>
      <c r="G396" s="191">
        <v>0</v>
      </c>
      <c r="H396" s="191">
        <v>0</v>
      </c>
      <c r="I396" s="191">
        <v>0</v>
      </c>
      <c r="J396" s="191">
        <v>0</v>
      </c>
      <c r="K396" s="191">
        <v>0</v>
      </c>
      <c r="L396" s="192">
        <v>0</v>
      </c>
      <c r="M396" s="191">
        <v>0</v>
      </c>
      <c r="N396" s="192">
        <v>0</v>
      </c>
      <c r="O396" s="191">
        <v>0</v>
      </c>
      <c r="P396" s="191">
        <v>0</v>
      </c>
      <c r="Q396" s="191">
        <v>0</v>
      </c>
    </row>
    <row r="397" spans="1:17">
      <c r="A397" s="170" t="s">
        <v>693</v>
      </c>
      <c r="B397" s="190">
        <f t="shared" si="7"/>
        <v>0</v>
      </c>
      <c r="C397" s="191">
        <v>0</v>
      </c>
      <c r="D397" s="191">
        <v>0</v>
      </c>
      <c r="E397" s="191">
        <v>0</v>
      </c>
      <c r="F397" s="191">
        <v>0</v>
      </c>
      <c r="G397" s="191">
        <v>0</v>
      </c>
      <c r="H397" s="191">
        <v>0</v>
      </c>
      <c r="I397" s="191">
        <v>0</v>
      </c>
      <c r="J397" s="191">
        <v>0</v>
      </c>
      <c r="K397" s="191">
        <v>0</v>
      </c>
      <c r="L397" s="192">
        <v>0</v>
      </c>
      <c r="M397" s="191">
        <v>0</v>
      </c>
      <c r="N397" s="192">
        <v>0</v>
      </c>
      <c r="O397" s="191">
        <v>0</v>
      </c>
      <c r="P397" s="191">
        <v>0</v>
      </c>
      <c r="Q397" s="191">
        <v>0</v>
      </c>
    </row>
    <row r="398" spans="1:17">
      <c r="A398" s="195" t="s">
        <v>576</v>
      </c>
      <c r="B398" s="190">
        <f t="shared" si="7"/>
        <v>1</v>
      </c>
      <c r="C398" s="191">
        <v>0</v>
      </c>
      <c r="D398" s="191">
        <v>1</v>
      </c>
      <c r="E398" s="191">
        <v>0</v>
      </c>
      <c r="F398" s="191">
        <v>0</v>
      </c>
      <c r="G398" s="191">
        <v>0</v>
      </c>
      <c r="H398" s="191">
        <v>0</v>
      </c>
      <c r="I398" s="191">
        <v>0</v>
      </c>
      <c r="J398" s="191">
        <v>0</v>
      </c>
      <c r="K398" s="191">
        <v>0</v>
      </c>
      <c r="L398" s="192">
        <v>0</v>
      </c>
      <c r="M398" s="191">
        <v>0</v>
      </c>
      <c r="N398" s="192">
        <v>0</v>
      </c>
      <c r="O398" s="191">
        <v>0</v>
      </c>
      <c r="P398" s="191">
        <v>0</v>
      </c>
      <c r="Q398" s="191">
        <v>0</v>
      </c>
    </row>
    <row r="399" spans="1:17">
      <c r="A399" s="195" t="s">
        <v>577</v>
      </c>
      <c r="B399" s="190">
        <f t="shared" si="7"/>
        <v>60</v>
      </c>
      <c r="C399" s="191">
        <v>11</v>
      </c>
      <c r="D399" s="191">
        <v>8</v>
      </c>
      <c r="E399" s="191">
        <v>0</v>
      </c>
      <c r="F399" s="191">
        <v>0</v>
      </c>
      <c r="G399" s="191">
        <v>7</v>
      </c>
      <c r="H399" s="191">
        <v>8</v>
      </c>
      <c r="I399" s="191">
        <v>2</v>
      </c>
      <c r="J399" s="191">
        <v>6</v>
      </c>
      <c r="K399" s="191">
        <v>0</v>
      </c>
      <c r="L399" s="192">
        <v>10</v>
      </c>
      <c r="M399" s="191">
        <v>0</v>
      </c>
      <c r="N399" s="192">
        <v>1</v>
      </c>
      <c r="O399" s="191">
        <v>1</v>
      </c>
      <c r="P399" s="191">
        <v>6</v>
      </c>
      <c r="Q399" s="191">
        <v>0</v>
      </c>
    </row>
    <row r="400" spans="1:17">
      <c r="A400" s="195" t="s">
        <v>578</v>
      </c>
      <c r="B400" s="190">
        <f t="shared" si="7"/>
        <v>6</v>
      </c>
      <c r="C400" s="191">
        <v>1</v>
      </c>
      <c r="D400" s="191">
        <v>2</v>
      </c>
      <c r="E400" s="191">
        <v>0</v>
      </c>
      <c r="F400" s="191">
        <v>0</v>
      </c>
      <c r="G400" s="191">
        <v>0</v>
      </c>
      <c r="H400" s="191">
        <v>0</v>
      </c>
      <c r="I400" s="191">
        <v>0</v>
      </c>
      <c r="J400" s="191">
        <v>1</v>
      </c>
      <c r="K400" s="191">
        <v>0</v>
      </c>
      <c r="L400" s="192">
        <v>0</v>
      </c>
      <c r="M400" s="191">
        <v>0</v>
      </c>
      <c r="N400" s="192">
        <v>0</v>
      </c>
      <c r="O400" s="191">
        <v>0</v>
      </c>
      <c r="P400" s="191">
        <v>1</v>
      </c>
      <c r="Q400" s="191">
        <v>1</v>
      </c>
    </row>
    <row r="401" spans="1:17">
      <c r="A401" s="195" t="s">
        <v>579</v>
      </c>
      <c r="B401" s="190">
        <f t="shared" si="7"/>
        <v>2</v>
      </c>
      <c r="C401" s="191">
        <v>0</v>
      </c>
      <c r="D401" s="191">
        <v>0</v>
      </c>
      <c r="E401" s="191">
        <v>0</v>
      </c>
      <c r="F401" s="191">
        <v>0</v>
      </c>
      <c r="G401" s="191">
        <v>0</v>
      </c>
      <c r="H401" s="191">
        <v>0</v>
      </c>
      <c r="I401" s="191">
        <v>0</v>
      </c>
      <c r="J401" s="191">
        <v>0</v>
      </c>
      <c r="K401" s="191">
        <v>0</v>
      </c>
      <c r="L401" s="192">
        <v>0</v>
      </c>
      <c r="M401" s="191">
        <v>0</v>
      </c>
      <c r="N401" s="192">
        <v>0</v>
      </c>
      <c r="O401" s="191">
        <v>0</v>
      </c>
      <c r="P401" s="191">
        <v>1</v>
      </c>
      <c r="Q401" s="191">
        <v>1</v>
      </c>
    </row>
    <row r="402" spans="1:17">
      <c r="A402" s="195" t="s">
        <v>694</v>
      </c>
      <c r="B402" s="190">
        <f t="shared" si="7"/>
        <v>0</v>
      </c>
      <c r="C402" s="191">
        <v>0</v>
      </c>
      <c r="D402" s="191">
        <v>0</v>
      </c>
      <c r="E402" s="191">
        <v>0</v>
      </c>
      <c r="F402" s="191">
        <v>0</v>
      </c>
      <c r="G402" s="191">
        <v>0</v>
      </c>
      <c r="H402" s="191">
        <v>0</v>
      </c>
      <c r="I402" s="191">
        <v>0</v>
      </c>
      <c r="J402" s="191">
        <v>0</v>
      </c>
      <c r="K402" s="191">
        <v>0</v>
      </c>
      <c r="L402" s="192">
        <v>0</v>
      </c>
      <c r="M402" s="191">
        <v>0</v>
      </c>
      <c r="N402" s="192">
        <v>0</v>
      </c>
      <c r="O402" s="191">
        <v>0</v>
      </c>
      <c r="P402" s="191">
        <v>0</v>
      </c>
      <c r="Q402" s="191">
        <v>0</v>
      </c>
    </row>
    <row r="403" spans="1:17">
      <c r="A403" s="195" t="s">
        <v>695</v>
      </c>
      <c r="B403" s="190">
        <f t="shared" si="7"/>
        <v>1</v>
      </c>
      <c r="C403" s="191">
        <v>0</v>
      </c>
      <c r="D403" s="191">
        <v>0</v>
      </c>
      <c r="E403" s="191">
        <v>0</v>
      </c>
      <c r="F403" s="191">
        <v>1</v>
      </c>
      <c r="G403" s="191">
        <v>0</v>
      </c>
      <c r="H403" s="191">
        <v>0</v>
      </c>
      <c r="I403" s="191">
        <v>0</v>
      </c>
      <c r="J403" s="191">
        <v>0</v>
      </c>
      <c r="K403" s="191">
        <v>0</v>
      </c>
      <c r="L403" s="192">
        <v>0</v>
      </c>
      <c r="M403" s="191">
        <v>0</v>
      </c>
      <c r="N403" s="192">
        <v>0</v>
      </c>
      <c r="O403" s="191">
        <v>0</v>
      </c>
      <c r="P403" s="191">
        <v>0</v>
      </c>
      <c r="Q403" s="191">
        <v>0</v>
      </c>
    </row>
    <row r="404" spans="1:17">
      <c r="A404" s="195" t="s">
        <v>696</v>
      </c>
      <c r="B404" s="190">
        <f t="shared" si="7"/>
        <v>0</v>
      </c>
      <c r="C404" s="191">
        <v>0</v>
      </c>
      <c r="D404" s="191">
        <v>0</v>
      </c>
      <c r="E404" s="191">
        <v>0</v>
      </c>
      <c r="F404" s="191">
        <v>0</v>
      </c>
      <c r="G404" s="191">
        <v>0</v>
      </c>
      <c r="H404" s="191">
        <v>0</v>
      </c>
      <c r="I404" s="191">
        <v>0</v>
      </c>
      <c r="J404" s="191">
        <v>0</v>
      </c>
      <c r="K404" s="191">
        <v>0</v>
      </c>
      <c r="L404" s="192">
        <v>0</v>
      </c>
      <c r="M404" s="191">
        <v>0</v>
      </c>
      <c r="N404" s="192">
        <v>0</v>
      </c>
      <c r="O404" s="191">
        <v>0</v>
      </c>
      <c r="P404" s="191">
        <v>0</v>
      </c>
      <c r="Q404" s="191">
        <v>0</v>
      </c>
    </row>
    <row r="405" spans="1:17">
      <c r="A405" s="195" t="s">
        <v>697</v>
      </c>
      <c r="B405" s="190">
        <f t="shared" si="7"/>
        <v>0</v>
      </c>
      <c r="C405" s="191">
        <v>0</v>
      </c>
      <c r="D405" s="191">
        <v>0</v>
      </c>
      <c r="E405" s="191">
        <v>0</v>
      </c>
      <c r="F405" s="191">
        <v>0</v>
      </c>
      <c r="G405" s="191">
        <v>0</v>
      </c>
      <c r="H405" s="191">
        <v>0</v>
      </c>
      <c r="I405" s="191">
        <v>0</v>
      </c>
      <c r="J405" s="191">
        <v>0</v>
      </c>
      <c r="K405" s="191">
        <v>0</v>
      </c>
      <c r="L405" s="192">
        <v>0</v>
      </c>
      <c r="M405" s="191">
        <v>0</v>
      </c>
      <c r="N405" s="192">
        <v>0</v>
      </c>
      <c r="O405" s="191">
        <v>0</v>
      </c>
      <c r="P405" s="191">
        <v>0</v>
      </c>
      <c r="Q405" s="191">
        <v>0</v>
      </c>
    </row>
    <row r="406" spans="1:17">
      <c r="A406" s="195" t="s">
        <v>581</v>
      </c>
      <c r="B406" s="190">
        <f t="shared" si="7"/>
        <v>10</v>
      </c>
      <c r="C406" s="191">
        <v>3</v>
      </c>
      <c r="D406" s="191">
        <v>1</v>
      </c>
      <c r="E406" s="191">
        <v>2</v>
      </c>
      <c r="F406" s="191">
        <v>0</v>
      </c>
      <c r="G406" s="191">
        <v>1</v>
      </c>
      <c r="H406" s="191">
        <v>0</v>
      </c>
      <c r="I406" s="191">
        <v>2</v>
      </c>
      <c r="J406" s="191">
        <v>0</v>
      </c>
      <c r="K406" s="191">
        <v>0</v>
      </c>
      <c r="L406" s="192">
        <v>0</v>
      </c>
      <c r="M406" s="191">
        <v>0</v>
      </c>
      <c r="N406" s="192">
        <v>0</v>
      </c>
      <c r="O406" s="191">
        <v>0</v>
      </c>
      <c r="P406" s="191">
        <v>0</v>
      </c>
      <c r="Q406" s="191">
        <v>1</v>
      </c>
    </row>
    <row r="407" spans="1:17">
      <c r="A407" s="195" t="s">
        <v>582</v>
      </c>
      <c r="B407" s="190">
        <f t="shared" si="7"/>
        <v>3</v>
      </c>
      <c r="C407" s="191">
        <v>1</v>
      </c>
      <c r="D407" s="191">
        <v>1</v>
      </c>
      <c r="E407" s="191">
        <v>0</v>
      </c>
      <c r="F407" s="191">
        <v>0</v>
      </c>
      <c r="G407" s="191">
        <v>0</v>
      </c>
      <c r="H407" s="191">
        <v>0</v>
      </c>
      <c r="I407" s="191">
        <v>1</v>
      </c>
      <c r="J407" s="191">
        <v>0</v>
      </c>
      <c r="K407" s="191">
        <v>0</v>
      </c>
      <c r="L407" s="192">
        <v>0</v>
      </c>
      <c r="M407" s="191">
        <v>0</v>
      </c>
      <c r="N407" s="192">
        <v>0</v>
      </c>
      <c r="O407" s="191">
        <v>0</v>
      </c>
      <c r="P407" s="191">
        <v>0</v>
      </c>
      <c r="Q407" s="191">
        <v>0</v>
      </c>
    </row>
    <row r="408" spans="1:17">
      <c r="A408" s="169" t="s">
        <v>583</v>
      </c>
      <c r="B408" s="190">
        <f t="shared" si="7"/>
        <v>19</v>
      </c>
      <c r="C408" s="191">
        <v>11</v>
      </c>
      <c r="D408" s="191">
        <v>1</v>
      </c>
      <c r="E408" s="191">
        <v>0</v>
      </c>
      <c r="F408" s="191">
        <v>1</v>
      </c>
      <c r="G408" s="191">
        <v>2</v>
      </c>
      <c r="H408" s="191">
        <v>0</v>
      </c>
      <c r="I408" s="191">
        <v>0</v>
      </c>
      <c r="J408" s="191">
        <v>0</v>
      </c>
      <c r="K408" s="191">
        <v>1</v>
      </c>
      <c r="L408" s="192">
        <v>0</v>
      </c>
      <c r="M408" s="191">
        <v>0</v>
      </c>
      <c r="N408" s="192">
        <v>0</v>
      </c>
      <c r="O408" s="191">
        <v>0</v>
      </c>
      <c r="P408" s="191">
        <v>0</v>
      </c>
      <c r="Q408" s="191">
        <v>3</v>
      </c>
    </row>
    <row r="409" spans="1:17">
      <c r="A409" s="195" t="s">
        <v>584</v>
      </c>
      <c r="B409" s="190">
        <f t="shared" si="7"/>
        <v>8</v>
      </c>
      <c r="C409" s="191">
        <v>1</v>
      </c>
      <c r="D409" s="191">
        <v>1</v>
      </c>
      <c r="E409" s="191">
        <v>0</v>
      </c>
      <c r="F409" s="191">
        <v>0</v>
      </c>
      <c r="G409" s="191">
        <v>0</v>
      </c>
      <c r="H409" s="191">
        <v>0</v>
      </c>
      <c r="I409" s="191">
        <v>3</v>
      </c>
      <c r="J409" s="191">
        <v>1</v>
      </c>
      <c r="K409" s="191">
        <v>0</v>
      </c>
      <c r="L409" s="192">
        <v>0</v>
      </c>
      <c r="M409" s="191">
        <v>0</v>
      </c>
      <c r="N409" s="192">
        <v>1</v>
      </c>
      <c r="O409" s="191">
        <v>0</v>
      </c>
      <c r="P409" s="191">
        <v>0</v>
      </c>
      <c r="Q409" s="191">
        <v>1</v>
      </c>
    </row>
    <row r="410" spans="1:17">
      <c r="A410" s="195" t="s">
        <v>585</v>
      </c>
      <c r="B410" s="190">
        <f t="shared" si="7"/>
        <v>3</v>
      </c>
      <c r="C410" s="191">
        <v>0</v>
      </c>
      <c r="D410" s="191">
        <v>0</v>
      </c>
      <c r="E410" s="191">
        <v>0</v>
      </c>
      <c r="F410" s="191">
        <v>0</v>
      </c>
      <c r="G410" s="191">
        <v>0</v>
      </c>
      <c r="H410" s="191">
        <v>0</v>
      </c>
      <c r="I410" s="191">
        <v>0</v>
      </c>
      <c r="J410" s="191">
        <v>0</v>
      </c>
      <c r="K410" s="191">
        <v>1</v>
      </c>
      <c r="L410" s="192">
        <v>2</v>
      </c>
      <c r="M410" s="191">
        <v>0</v>
      </c>
      <c r="N410" s="192">
        <v>0</v>
      </c>
      <c r="O410" s="191">
        <v>0</v>
      </c>
      <c r="P410" s="191">
        <v>0</v>
      </c>
      <c r="Q410" s="191">
        <v>0</v>
      </c>
    </row>
    <row r="411" spans="1:17">
      <c r="A411" s="195" t="s">
        <v>698</v>
      </c>
      <c r="B411" s="190">
        <f t="shared" si="7"/>
        <v>3</v>
      </c>
      <c r="C411" s="191">
        <v>0</v>
      </c>
      <c r="D411" s="191">
        <v>0</v>
      </c>
      <c r="E411" s="191">
        <v>0</v>
      </c>
      <c r="F411" s="191">
        <v>0</v>
      </c>
      <c r="G411" s="191">
        <v>0</v>
      </c>
      <c r="H411" s="191">
        <v>0</v>
      </c>
      <c r="I411" s="191">
        <v>0</v>
      </c>
      <c r="J411" s="191">
        <v>0</v>
      </c>
      <c r="K411" s="191">
        <v>1</v>
      </c>
      <c r="L411" s="192">
        <v>0</v>
      </c>
      <c r="M411" s="191">
        <v>2</v>
      </c>
      <c r="N411" s="192">
        <v>0</v>
      </c>
      <c r="O411" s="191">
        <v>0</v>
      </c>
      <c r="P411" s="191">
        <v>0</v>
      </c>
      <c r="Q411" s="191">
        <v>0</v>
      </c>
    </row>
    <row r="412" spans="1:17">
      <c r="A412" s="195" t="s">
        <v>587</v>
      </c>
      <c r="B412" s="190">
        <f t="shared" si="7"/>
        <v>3</v>
      </c>
      <c r="C412" s="191">
        <v>0</v>
      </c>
      <c r="D412" s="191">
        <v>0</v>
      </c>
      <c r="E412" s="191">
        <v>0</v>
      </c>
      <c r="F412" s="191">
        <v>0</v>
      </c>
      <c r="G412" s="191">
        <v>0</v>
      </c>
      <c r="H412" s="191">
        <v>0</v>
      </c>
      <c r="I412" s="191">
        <v>2</v>
      </c>
      <c r="J412" s="191">
        <v>0</v>
      </c>
      <c r="K412" s="191">
        <v>0</v>
      </c>
      <c r="L412" s="192">
        <v>0</v>
      </c>
      <c r="M412" s="191">
        <v>0</v>
      </c>
      <c r="N412" s="192">
        <v>0</v>
      </c>
      <c r="O412" s="191">
        <v>1</v>
      </c>
      <c r="P412" s="191">
        <v>0</v>
      </c>
      <c r="Q412" s="191">
        <v>0</v>
      </c>
    </row>
    <row r="413" spans="1:17">
      <c r="A413" s="195" t="s">
        <v>588</v>
      </c>
      <c r="B413" s="190">
        <f t="shared" si="7"/>
        <v>1</v>
      </c>
      <c r="C413" s="191">
        <v>0</v>
      </c>
      <c r="D413" s="191">
        <v>0</v>
      </c>
      <c r="E413" s="191">
        <v>0</v>
      </c>
      <c r="F413" s="191">
        <v>0</v>
      </c>
      <c r="G413" s="191">
        <v>0</v>
      </c>
      <c r="H413" s="191">
        <v>0</v>
      </c>
      <c r="I413" s="191">
        <v>0</v>
      </c>
      <c r="J413" s="191">
        <v>1</v>
      </c>
      <c r="K413" s="191">
        <v>0</v>
      </c>
      <c r="L413" s="192">
        <v>0</v>
      </c>
      <c r="M413" s="191">
        <v>0</v>
      </c>
      <c r="N413" s="192">
        <v>0</v>
      </c>
      <c r="O413" s="191">
        <v>0</v>
      </c>
      <c r="P413" s="191">
        <v>0</v>
      </c>
      <c r="Q413" s="191">
        <v>0</v>
      </c>
    </row>
    <row r="414" spans="1:17">
      <c r="A414" s="195" t="s">
        <v>589</v>
      </c>
      <c r="B414" s="190">
        <f t="shared" si="7"/>
        <v>29</v>
      </c>
      <c r="C414" s="191">
        <v>1</v>
      </c>
      <c r="D414" s="191">
        <v>1</v>
      </c>
      <c r="E414" s="191">
        <v>0</v>
      </c>
      <c r="F414" s="191">
        <v>2</v>
      </c>
      <c r="G414" s="191">
        <v>4</v>
      </c>
      <c r="H414" s="191">
        <v>2</v>
      </c>
      <c r="I414" s="191">
        <v>7</v>
      </c>
      <c r="J414" s="191">
        <v>3</v>
      </c>
      <c r="K414" s="191">
        <v>0</v>
      </c>
      <c r="L414" s="192">
        <v>0</v>
      </c>
      <c r="M414" s="191">
        <v>0</v>
      </c>
      <c r="N414" s="192">
        <v>3</v>
      </c>
      <c r="O414" s="191">
        <v>2</v>
      </c>
      <c r="P414" s="191">
        <v>2</v>
      </c>
      <c r="Q414" s="191">
        <v>2</v>
      </c>
    </row>
    <row r="415" spans="1:17">
      <c r="A415" s="195" t="s">
        <v>699</v>
      </c>
      <c r="B415" s="190">
        <f t="shared" si="7"/>
        <v>0</v>
      </c>
      <c r="C415" s="191">
        <v>0</v>
      </c>
      <c r="D415" s="191">
        <v>0</v>
      </c>
      <c r="E415" s="191">
        <v>0</v>
      </c>
      <c r="F415" s="191">
        <v>0</v>
      </c>
      <c r="G415" s="191">
        <v>0</v>
      </c>
      <c r="H415" s="191">
        <v>0</v>
      </c>
      <c r="I415" s="191">
        <v>0</v>
      </c>
      <c r="J415" s="191">
        <v>0</v>
      </c>
      <c r="K415" s="191">
        <v>0</v>
      </c>
      <c r="L415" s="192">
        <v>0</v>
      </c>
      <c r="M415" s="191">
        <v>0</v>
      </c>
      <c r="N415" s="192">
        <v>0</v>
      </c>
      <c r="O415" s="191">
        <v>0</v>
      </c>
      <c r="P415" s="191">
        <v>0</v>
      </c>
      <c r="Q415" s="191">
        <v>0</v>
      </c>
    </row>
    <row r="416" spans="1:17">
      <c r="A416" s="195" t="s">
        <v>590</v>
      </c>
      <c r="B416" s="190">
        <f t="shared" si="7"/>
        <v>19</v>
      </c>
      <c r="C416" s="191">
        <v>1</v>
      </c>
      <c r="D416" s="191">
        <v>0</v>
      </c>
      <c r="E416" s="191">
        <v>0</v>
      </c>
      <c r="F416" s="191">
        <v>1</v>
      </c>
      <c r="G416" s="191">
        <v>5</v>
      </c>
      <c r="H416" s="191">
        <v>0</v>
      </c>
      <c r="I416" s="191">
        <v>1</v>
      </c>
      <c r="J416" s="191">
        <v>0</v>
      </c>
      <c r="K416" s="191">
        <v>0</v>
      </c>
      <c r="L416" s="192">
        <v>0</v>
      </c>
      <c r="M416" s="191">
        <v>1</v>
      </c>
      <c r="N416" s="192">
        <v>0</v>
      </c>
      <c r="O416" s="191">
        <v>10</v>
      </c>
      <c r="P416" s="191">
        <v>0</v>
      </c>
      <c r="Q416" s="191">
        <v>0</v>
      </c>
    </row>
    <row r="417" spans="1:17">
      <c r="A417" s="212"/>
      <c r="B417" s="190"/>
      <c r="C417" s="191"/>
      <c r="D417" s="191"/>
      <c r="E417" s="191"/>
      <c r="F417" s="191"/>
      <c r="G417" s="191"/>
      <c r="H417" s="191"/>
      <c r="I417" s="191"/>
      <c r="J417" s="191"/>
      <c r="K417" s="191"/>
      <c r="L417" s="192"/>
      <c r="M417" s="191"/>
      <c r="N417" s="192"/>
      <c r="O417" s="191"/>
      <c r="P417" s="191"/>
      <c r="Q417" s="191"/>
    </row>
    <row r="418" spans="1:17">
      <c r="A418" s="213" t="s">
        <v>591</v>
      </c>
      <c r="B418" s="190">
        <f t="shared" si="7"/>
        <v>657</v>
      </c>
      <c r="C418" s="191">
        <v>58</v>
      </c>
      <c r="D418" s="191">
        <v>26</v>
      </c>
      <c r="E418" s="191">
        <v>77</v>
      </c>
      <c r="F418" s="191">
        <v>54</v>
      </c>
      <c r="G418" s="191">
        <v>33</v>
      </c>
      <c r="H418" s="191">
        <v>34</v>
      </c>
      <c r="I418" s="191">
        <v>51</v>
      </c>
      <c r="J418" s="191">
        <v>64</v>
      </c>
      <c r="K418" s="191">
        <v>54</v>
      </c>
      <c r="L418" s="192">
        <v>14</v>
      </c>
      <c r="M418" s="191">
        <v>47</v>
      </c>
      <c r="N418" s="192">
        <v>32</v>
      </c>
      <c r="O418" s="191">
        <v>16</v>
      </c>
      <c r="P418" s="191">
        <v>66</v>
      </c>
      <c r="Q418" s="191">
        <v>31</v>
      </c>
    </row>
    <row r="419" spans="1:17">
      <c r="A419" s="213" t="s">
        <v>592</v>
      </c>
      <c r="B419" s="190">
        <f t="shared" si="7"/>
        <v>1286</v>
      </c>
      <c r="C419" s="191">
        <v>384</v>
      </c>
      <c r="D419" s="191">
        <v>76</v>
      </c>
      <c r="E419" s="191">
        <v>129</v>
      </c>
      <c r="F419" s="191">
        <v>54</v>
      </c>
      <c r="G419" s="191">
        <v>72</v>
      </c>
      <c r="H419" s="191">
        <v>24</v>
      </c>
      <c r="I419" s="191">
        <v>46</v>
      </c>
      <c r="J419" s="191">
        <v>87</v>
      </c>
      <c r="K419" s="191">
        <v>49</v>
      </c>
      <c r="L419" s="192">
        <v>73</v>
      </c>
      <c r="M419" s="191">
        <v>58</v>
      </c>
      <c r="N419" s="192">
        <v>20</v>
      </c>
      <c r="O419" s="191">
        <v>87</v>
      </c>
      <c r="P419" s="191">
        <v>90</v>
      </c>
      <c r="Q419" s="191">
        <v>37</v>
      </c>
    </row>
    <row r="420" spans="1:17">
      <c r="A420" s="214" t="s">
        <v>593</v>
      </c>
      <c r="B420" s="190">
        <f t="shared" si="7"/>
        <v>305</v>
      </c>
      <c r="C420" s="191">
        <v>90</v>
      </c>
      <c r="D420" s="191">
        <v>0</v>
      </c>
      <c r="E420" s="191">
        <v>0</v>
      </c>
      <c r="F420" s="191">
        <v>22</v>
      </c>
      <c r="G420" s="191">
        <v>19</v>
      </c>
      <c r="H420" s="191">
        <v>18</v>
      </c>
      <c r="I420" s="191">
        <v>28</v>
      </c>
      <c r="J420" s="191">
        <v>34</v>
      </c>
      <c r="K420" s="191">
        <v>10</v>
      </c>
      <c r="L420" s="192">
        <v>17</v>
      </c>
      <c r="M420" s="191">
        <v>12</v>
      </c>
      <c r="N420" s="192">
        <v>16</v>
      </c>
      <c r="O420" s="191">
        <v>12</v>
      </c>
      <c r="P420" s="191">
        <v>12</v>
      </c>
      <c r="Q420" s="191">
        <v>15</v>
      </c>
    </row>
    <row r="421" spans="1:17">
      <c r="A421" s="212" t="s">
        <v>594</v>
      </c>
      <c r="B421" s="190">
        <f t="shared" si="7"/>
        <v>2986</v>
      </c>
      <c r="C421" s="191">
        <v>429</v>
      </c>
      <c r="D421" s="191">
        <v>578</v>
      </c>
      <c r="E421" s="191">
        <v>57</v>
      </c>
      <c r="F421" s="191">
        <v>621</v>
      </c>
      <c r="G421" s="191">
        <v>100</v>
      </c>
      <c r="H421" s="191">
        <v>29</v>
      </c>
      <c r="I421" s="191">
        <v>896</v>
      </c>
      <c r="J421" s="191">
        <v>45</v>
      </c>
      <c r="K421" s="191">
        <v>33</v>
      </c>
      <c r="L421" s="192">
        <v>51</v>
      </c>
      <c r="M421" s="191">
        <v>28</v>
      </c>
      <c r="N421" s="192">
        <v>43</v>
      </c>
      <c r="O421" s="191">
        <v>38</v>
      </c>
      <c r="P421" s="191">
        <v>15</v>
      </c>
      <c r="Q421" s="191">
        <v>23</v>
      </c>
    </row>
    <row r="422" spans="1:17">
      <c r="A422" s="213" t="s">
        <v>700</v>
      </c>
      <c r="B422" s="190">
        <f t="shared" si="7"/>
        <v>0</v>
      </c>
      <c r="C422" s="191">
        <v>0</v>
      </c>
      <c r="D422" s="191">
        <v>0</v>
      </c>
      <c r="E422" s="191">
        <v>0</v>
      </c>
      <c r="F422" s="191">
        <v>0</v>
      </c>
      <c r="G422" s="191">
        <v>0</v>
      </c>
      <c r="H422" s="191">
        <v>0</v>
      </c>
      <c r="I422" s="191">
        <v>0</v>
      </c>
      <c r="J422" s="191">
        <v>0</v>
      </c>
      <c r="K422" s="191">
        <v>0</v>
      </c>
      <c r="L422" s="192">
        <v>0</v>
      </c>
      <c r="M422" s="191">
        <v>0</v>
      </c>
      <c r="N422" s="192">
        <v>0</v>
      </c>
      <c r="O422" s="191">
        <v>0</v>
      </c>
      <c r="P422" s="191">
        <v>0</v>
      </c>
      <c r="Q422" s="191">
        <v>0</v>
      </c>
    </row>
    <row r="423" spans="1:17">
      <c r="A423" s="211" t="s">
        <v>595</v>
      </c>
      <c r="B423" s="190">
        <f t="shared" si="7"/>
        <v>45</v>
      </c>
      <c r="C423" s="191">
        <v>10</v>
      </c>
      <c r="D423" s="191">
        <v>1</v>
      </c>
      <c r="E423" s="191">
        <v>7</v>
      </c>
      <c r="F423" s="191">
        <v>4</v>
      </c>
      <c r="G423" s="191">
        <v>0</v>
      </c>
      <c r="H423" s="191">
        <v>0</v>
      </c>
      <c r="I423" s="191">
        <v>2</v>
      </c>
      <c r="J423" s="191">
        <v>1</v>
      </c>
      <c r="K423" s="191">
        <v>0</v>
      </c>
      <c r="L423" s="192">
        <v>2</v>
      </c>
      <c r="M423" s="191">
        <v>3</v>
      </c>
      <c r="N423" s="192">
        <v>0</v>
      </c>
      <c r="O423" s="191">
        <v>1</v>
      </c>
      <c r="P423" s="191">
        <v>5</v>
      </c>
      <c r="Q423" s="191">
        <v>9</v>
      </c>
    </row>
    <row r="424" spans="1:17">
      <c r="A424" s="215" t="s">
        <v>596</v>
      </c>
      <c r="B424" s="190">
        <f t="shared" si="7"/>
        <v>4</v>
      </c>
      <c r="C424" s="191">
        <v>0</v>
      </c>
      <c r="D424" s="191">
        <v>0</v>
      </c>
      <c r="E424" s="191">
        <v>0</v>
      </c>
      <c r="F424" s="191">
        <v>0</v>
      </c>
      <c r="G424" s="191">
        <v>0</v>
      </c>
      <c r="H424" s="191">
        <v>0</v>
      </c>
      <c r="I424" s="191">
        <v>0</v>
      </c>
      <c r="J424" s="191">
        <v>1</v>
      </c>
      <c r="K424" s="191">
        <v>0</v>
      </c>
      <c r="L424" s="192">
        <v>3</v>
      </c>
      <c r="M424" s="191">
        <v>0</v>
      </c>
      <c r="N424" s="192">
        <v>0</v>
      </c>
      <c r="O424" s="191">
        <v>0</v>
      </c>
      <c r="P424" s="191">
        <v>0</v>
      </c>
      <c r="Q424" s="191">
        <v>0</v>
      </c>
    </row>
    <row r="425" spans="1:17">
      <c r="A425" s="215" t="s">
        <v>597</v>
      </c>
      <c r="B425" s="190">
        <f t="shared" si="7"/>
        <v>549</v>
      </c>
      <c r="C425" s="191">
        <v>109</v>
      </c>
      <c r="D425" s="191">
        <v>3</v>
      </c>
      <c r="E425" s="191">
        <v>2</v>
      </c>
      <c r="F425" s="191">
        <v>43</v>
      </c>
      <c r="G425" s="191">
        <v>34</v>
      </c>
      <c r="H425" s="191">
        <v>18</v>
      </c>
      <c r="I425" s="191">
        <v>39</v>
      </c>
      <c r="J425" s="191">
        <v>35</v>
      </c>
      <c r="K425" s="191">
        <v>32</v>
      </c>
      <c r="L425" s="192">
        <v>35</v>
      </c>
      <c r="M425" s="191">
        <v>68</v>
      </c>
      <c r="N425" s="192">
        <v>19</v>
      </c>
      <c r="O425" s="191">
        <v>34</v>
      </c>
      <c r="P425" s="191">
        <v>42</v>
      </c>
      <c r="Q425" s="191">
        <v>36</v>
      </c>
    </row>
    <row r="426" spans="1:17">
      <c r="A426" s="211" t="s">
        <v>598</v>
      </c>
      <c r="B426" s="190">
        <f t="shared" si="7"/>
        <v>722</v>
      </c>
      <c r="C426" s="191">
        <v>161</v>
      </c>
      <c r="D426" s="191">
        <v>112</v>
      </c>
      <c r="E426" s="191">
        <v>24</v>
      </c>
      <c r="F426" s="191">
        <v>46</v>
      </c>
      <c r="G426" s="191">
        <v>9</v>
      </c>
      <c r="H426" s="191">
        <v>17</v>
      </c>
      <c r="I426" s="191">
        <v>3</v>
      </c>
      <c r="J426" s="191">
        <v>101</v>
      </c>
      <c r="K426" s="191">
        <v>43</v>
      </c>
      <c r="L426" s="192">
        <v>188</v>
      </c>
      <c r="M426" s="191">
        <v>3</v>
      </c>
      <c r="N426" s="192">
        <v>2</v>
      </c>
      <c r="O426" s="191">
        <v>5</v>
      </c>
      <c r="P426" s="191">
        <v>3</v>
      </c>
      <c r="Q426" s="191">
        <v>5</v>
      </c>
    </row>
    <row r="427" spans="1:17">
      <c r="A427" s="216"/>
      <c r="B427" s="217"/>
      <c r="C427" s="218"/>
      <c r="D427" s="218"/>
      <c r="E427" s="218"/>
      <c r="F427" s="218"/>
      <c r="G427" s="218"/>
      <c r="H427" s="218"/>
      <c r="I427" s="218"/>
      <c r="J427" s="218"/>
      <c r="K427" s="218"/>
      <c r="L427" s="219"/>
      <c r="M427" s="218"/>
      <c r="N427" s="219"/>
      <c r="O427" s="218"/>
      <c r="P427" s="218"/>
      <c r="Q427" s="218"/>
    </row>
    <row r="428" spans="1:17">
      <c r="A428" s="220" t="s">
        <v>222</v>
      </c>
    </row>
  </sheetData>
  <sheetProtection selectLockedCells="1" selectUnlockedCells="1"/>
  <mergeCells count="7">
    <mergeCell ref="A3:Q3"/>
    <mergeCell ref="A4:Q4"/>
    <mergeCell ref="A5:Q5"/>
    <mergeCell ref="A6:Q6"/>
    <mergeCell ref="I9:I10"/>
    <mergeCell ref="J9:J10"/>
    <mergeCell ref="M9:M10"/>
  </mergeCells>
  <conditionalFormatting sqref="A97 B14:B427">
    <cfRule type="cellIs" dxfId="0" priority="1" stopIfTrue="1" operator="lessThan">
      <formula>0</formula>
    </cfRule>
  </conditionalFormatting>
  <printOptions horizontalCentered="1" verticalCentered="1"/>
  <pageMargins left="0.74791666666666667" right="0.74791666666666667" top="0.98402777777777772" bottom="0.98402777777777772" header="0.51180555555555551" footer="0.51180555555555551"/>
  <pageSetup scale="58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9"/>
  <sheetViews>
    <sheetView zoomScale="80" zoomScaleNormal="80" workbookViewId="0">
      <selection activeCell="A26" sqref="A26:B26"/>
    </sheetView>
  </sheetViews>
  <sheetFormatPr baseColWidth="10" defaultColWidth="11" defaultRowHeight="15.6"/>
  <cols>
    <col min="1" max="1" width="131.6640625" style="248" bestFit="1" customWidth="1"/>
    <col min="2" max="2" width="14.5546875" style="239" customWidth="1"/>
    <col min="3" max="3" width="17.6640625" style="230" customWidth="1"/>
    <col min="4" max="4" width="17.6640625" style="229" customWidth="1"/>
    <col min="5" max="256" width="11" style="230"/>
    <col min="257" max="257" width="131.6640625" style="230" bestFit="1" customWidth="1"/>
    <col min="258" max="258" width="14.5546875" style="230" customWidth="1"/>
    <col min="259" max="260" width="17.6640625" style="230" customWidth="1"/>
    <col min="261" max="512" width="11" style="230"/>
    <col min="513" max="513" width="131.6640625" style="230" bestFit="1" customWidth="1"/>
    <col min="514" max="514" width="14.5546875" style="230" customWidth="1"/>
    <col min="515" max="516" width="17.6640625" style="230" customWidth="1"/>
    <col min="517" max="768" width="11" style="230"/>
    <col min="769" max="769" width="131.6640625" style="230" bestFit="1" customWidth="1"/>
    <col min="770" max="770" width="14.5546875" style="230" customWidth="1"/>
    <col min="771" max="772" width="17.6640625" style="230" customWidth="1"/>
    <col min="773" max="1024" width="11" style="230"/>
    <col min="1025" max="1025" width="131.6640625" style="230" bestFit="1" customWidth="1"/>
    <col min="1026" max="1026" width="14.5546875" style="230" customWidth="1"/>
    <col min="1027" max="1028" width="17.6640625" style="230" customWidth="1"/>
    <col min="1029" max="1280" width="11" style="230"/>
    <col min="1281" max="1281" width="131.6640625" style="230" bestFit="1" customWidth="1"/>
    <col min="1282" max="1282" width="14.5546875" style="230" customWidth="1"/>
    <col min="1283" max="1284" width="17.6640625" style="230" customWidth="1"/>
    <col min="1285" max="1536" width="11" style="230"/>
    <col min="1537" max="1537" width="131.6640625" style="230" bestFit="1" customWidth="1"/>
    <col min="1538" max="1538" width="14.5546875" style="230" customWidth="1"/>
    <col min="1539" max="1540" width="17.6640625" style="230" customWidth="1"/>
    <col min="1541" max="1792" width="11" style="230"/>
    <col min="1793" max="1793" width="131.6640625" style="230" bestFit="1" customWidth="1"/>
    <col min="1794" max="1794" width="14.5546875" style="230" customWidth="1"/>
    <col min="1795" max="1796" width="17.6640625" style="230" customWidth="1"/>
    <col min="1797" max="2048" width="11" style="230"/>
    <col min="2049" max="2049" width="131.6640625" style="230" bestFit="1" customWidth="1"/>
    <col min="2050" max="2050" width="14.5546875" style="230" customWidth="1"/>
    <col min="2051" max="2052" width="17.6640625" style="230" customWidth="1"/>
    <col min="2053" max="2304" width="11" style="230"/>
    <col min="2305" max="2305" width="131.6640625" style="230" bestFit="1" customWidth="1"/>
    <col min="2306" max="2306" width="14.5546875" style="230" customWidth="1"/>
    <col min="2307" max="2308" width="17.6640625" style="230" customWidth="1"/>
    <col min="2309" max="2560" width="11" style="230"/>
    <col min="2561" max="2561" width="131.6640625" style="230" bestFit="1" customWidth="1"/>
    <col min="2562" max="2562" width="14.5546875" style="230" customWidth="1"/>
    <col min="2563" max="2564" width="17.6640625" style="230" customWidth="1"/>
    <col min="2565" max="2816" width="11" style="230"/>
    <col min="2817" max="2817" width="131.6640625" style="230" bestFit="1" customWidth="1"/>
    <col min="2818" max="2818" width="14.5546875" style="230" customWidth="1"/>
    <col min="2819" max="2820" width="17.6640625" style="230" customWidth="1"/>
    <col min="2821" max="3072" width="11" style="230"/>
    <col min="3073" max="3073" width="131.6640625" style="230" bestFit="1" customWidth="1"/>
    <col min="3074" max="3074" width="14.5546875" style="230" customWidth="1"/>
    <col min="3075" max="3076" width="17.6640625" style="230" customWidth="1"/>
    <col min="3077" max="3328" width="11" style="230"/>
    <col min="3329" max="3329" width="131.6640625" style="230" bestFit="1" customWidth="1"/>
    <col min="3330" max="3330" width="14.5546875" style="230" customWidth="1"/>
    <col min="3331" max="3332" width="17.6640625" style="230" customWidth="1"/>
    <col min="3333" max="3584" width="11" style="230"/>
    <col min="3585" max="3585" width="131.6640625" style="230" bestFit="1" customWidth="1"/>
    <col min="3586" max="3586" width="14.5546875" style="230" customWidth="1"/>
    <col min="3587" max="3588" width="17.6640625" style="230" customWidth="1"/>
    <col min="3589" max="3840" width="11" style="230"/>
    <col min="3841" max="3841" width="131.6640625" style="230" bestFit="1" customWidth="1"/>
    <col min="3842" max="3842" width="14.5546875" style="230" customWidth="1"/>
    <col min="3843" max="3844" width="17.6640625" style="230" customWidth="1"/>
    <col min="3845" max="4096" width="11" style="230"/>
    <col min="4097" max="4097" width="131.6640625" style="230" bestFit="1" customWidth="1"/>
    <col min="4098" max="4098" width="14.5546875" style="230" customWidth="1"/>
    <col min="4099" max="4100" width="17.6640625" style="230" customWidth="1"/>
    <col min="4101" max="4352" width="11" style="230"/>
    <col min="4353" max="4353" width="131.6640625" style="230" bestFit="1" customWidth="1"/>
    <col min="4354" max="4354" width="14.5546875" style="230" customWidth="1"/>
    <col min="4355" max="4356" width="17.6640625" style="230" customWidth="1"/>
    <col min="4357" max="4608" width="11" style="230"/>
    <col min="4609" max="4609" width="131.6640625" style="230" bestFit="1" customWidth="1"/>
    <col min="4610" max="4610" width="14.5546875" style="230" customWidth="1"/>
    <col min="4611" max="4612" width="17.6640625" style="230" customWidth="1"/>
    <col min="4613" max="4864" width="11" style="230"/>
    <col min="4865" max="4865" width="131.6640625" style="230" bestFit="1" customWidth="1"/>
    <col min="4866" max="4866" width="14.5546875" style="230" customWidth="1"/>
    <col min="4867" max="4868" width="17.6640625" style="230" customWidth="1"/>
    <col min="4869" max="5120" width="11" style="230"/>
    <col min="5121" max="5121" width="131.6640625" style="230" bestFit="1" customWidth="1"/>
    <col min="5122" max="5122" width="14.5546875" style="230" customWidth="1"/>
    <col min="5123" max="5124" width="17.6640625" style="230" customWidth="1"/>
    <col min="5125" max="5376" width="11" style="230"/>
    <col min="5377" max="5377" width="131.6640625" style="230" bestFit="1" customWidth="1"/>
    <col min="5378" max="5378" width="14.5546875" style="230" customWidth="1"/>
    <col min="5379" max="5380" width="17.6640625" style="230" customWidth="1"/>
    <col min="5381" max="5632" width="11" style="230"/>
    <col min="5633" max="5633" width="131.6640625" style="230" bestFit="1" customWidth="1"/>
    <col min="5634" max="5634" width="14.5546875" style="230" customWidth="1"/>
    <col min="5635" max="5636" width="17.6640625" style="230" customWidth="1"/>
    <col min="5637" max="5888" width="11" style="230"/>
    <col min="5889" max="5889" width="131.6640625" style="230" bestFit="1" customWidth="1"/>
    <col min="5890" max="5890" width="14.5546875" style="230" customWidth="1"/>
    <col min="5891" max="5892" width="17.6640625" style="230" customWidth="1"/>
    <col min="5893" max="6144" width="11" style="230"/>
    <col min="6145" max="6145" width="131.6640625" style="230" bestFit="1" customWidth="1"/>
    <col min="6146" max="6146" width="14.5546875" style="230" customWidth="1"/>
    <col min="6147" max="6148" width="17.6640625" style="230" customWidth="1"/>
    <col min="6149" max="6400" width="11" style="230"/>
    <col min="6401" max="6401" width="131.6640625" style="230" bestFit="1" customWidth="1"/>
    <col min="6402" max="6402" width="14.5546875" style="230" customWidth="1"/>
    <col min="6403" max="6404" width="17.6640625" style="230" customWidth="1"/>
    <col min="6405" max="6656" width="11" style="230"/>
    <col min="6657" max="6657" width="131.6640625" style="230" bestFit="1" customWidth="1"/>
    <col min="6658" max="6658" width="14.5546875" style="230" customWidth="1"/>
    <col min="6659" max="6660" width="17.6640625" style="230" customWidth="1"/>
    <col min="6661" max="6912" width="11" style="230"/>
    <col min="6913" max="6913" width="131.6640625" style="230" bestFit="1" customWidth="1"/>
    <col min="6914" max="6914" width="14.5546875" style="230" customWidth="1"/>
    <col min="6915" max="6916" width="17.6640625" style="230" customWidth="1"/>
    <col min="6917" max="7168" width="11" style="230"/>
    <col min="7169" max="7169" width="131.6640625" style="230" bestFit="1" customWidth="1"/>
    <col min="7170" max="7170" width="14.5546875" style="230" customWidth="1"/>
    <col min="7171" max="7172" width="17.6640625" style="230" customWidth="1"/>
    <col min="7173" max="7424" width="11" style="230"/>
    <col min="7425" max="7425" width="131.6640625" style="230" bestFit="1" customWidth="1"/>
    <col min="7426" max="7426" width="14.5546875" style="230" customWidth="1"/>
    <col min="7427" max="7428" width="17.6640625" style="230" customWidth="1"/>
    <col min="7429" max="7680" width="11" style="230"/>
    <col min="7681" max="7681" width="131.6640625" style="230" bestFit="1" customWidth="1"/>
    <col min="7682" max="7682" width="14.5546875" style="230" customWidth="1"/>
    <col min="7683" max="7684" width="17.6640625" style="230" customWidth="1"/>
    <col min="7685" max="7936" width="11" style="230"/>
    <col min="7937" max="7937" width="131.6640625" style="230" bestFit="1" customWidth="1"/>
    <col min="7938" max="7938" width="14.5546875" style="230" customWidth="1"/>
    <col min="7939" max="7940" width="17.6640625" style="230" customWidth="1"/>
    <col min="7941" max="8192" width="11" style="230"/>
    <col min="8193" max="8193" width="131.6640625" style="230" bestFit="1" customWidth="1"/>
    <col min="8194" max="8194" width="14.5546875" style="230" customWidth="1"/>
    <col min="8195" max="8196" width="17.6640625" style="230" customWidth="1"/>
    <col min="8197" max="8448" width="11" style="230"/>
    <col min="8449" max="8449" width="131.6640625" style="230" bestFit="1" customWidth="1"/>
    <col min="8450" max="8450" width="14.5546875" style="230" customWidth="1"/>
    <col min="8451" max="8452" width="17.6640625" style="230" customWidth="1"/>
    <col min="8453" max="8704" width="11" style="230"/>
    <col min="8705" max="8705" width="131.6640625" style="230" bestFit="1" customWidth="1"/>
    <col min="8706" max="8706" width="14.5546875" style="230" customWidth="1"/>
    <col min="8707" max="8708" width="17.6640625" style="230" customWidth="1"/>
    <col min="8709" max="8960" width="11" style="230"/>
    <col min="8961" max="8961" width="131.6640625" style="230" bestFit="1" customWidth="1"/>
    <col min="8962" max="8962" width="14.5546875" style="230" customWidth="1"/>
    <col min="8963" max="8964" width="17.6640625" style="230" customWidth="1"/>
    <col min="8965" max="9216" width="11" style="230"/>
    <col min="9217" max="9217" width="131.6640625" style="230" bestFit="1" customWidth="1"/>
    <col min="9218" max="9218" width="14.5546875" style="230" customWidth="1"/>
    <col min="9219" max="9220" width="17.6640625" style="230" customWidth="1"/>
    <col min="9221" max="9472" width="11" style="230"/>
    <col min="9473" max="9473" width="131.6640625" style="230" bestFit="1" customWidth="1"/>
    <col min="9474" max="9474" width="14.5546875" style="230" customWidth="1"/>
    <col min="9475" max="9476" width="17.6640625" style="230" customWidth="1"/>
    <col min="9477" max="9728" width="11" style="230"/>
    <col min="9729" max="9729" width="131.6640625" style="230" bestFit="1" customWidth="1"/>
    <col min="9730" max="9730" width="14.5546875" style="230" customWidth="1"/>
    <col min="9731" max="9732" width="17.6640625" style="230" customWidth="1"/>
    <col min="9733" max="9984" width="11" style="230"/>
    <col min="9985" max="9985" width="131.6640625" style="230" bestFit="1" customWidth="1"/>
    <col min="9986" max="9986" width="14.5546875" style="230" customWidth="1"/>
    <col min="9987" max="9988" width="17.6640625" style="230" customWidth="1"/>
    <col min="9989" max="10240" width="11" style="230"/>
    <col min="10241" max="10241" width="131.6640625" style="230" bestFit="1" customWidth="1"/>
    <col min="10242" max="10242" width="14.5546875" style="230" customWidth="1"/>
    <col min="10243" max="10244" width="17.6640625" style="230" customWidth="1"/>
    <col min="10245" max="10496" width="11" style="230"/>
    <col min="10497" max="10497" width="131.6640625" style="230" bestFit="1" customWidth="1"/>
    <col min="10498" max="10498" width="14.5546875" style="230" customWidth="1"/>
    <col min="10499" max="10500" width="17.6640625" style="230" customWidth="1"/>
    <col min="10501" max="10752" width="11" style="230"/>
    <col min="10753" max="10753" width="131.6640625" style="230" bestFit="1" customWidth="1"/>
    <col min="10754" max="10754" width="14.5546875" style="230" customWidth="1"/>
    <col min="10755" max="10756" width="17.6640625" style="230" customWidth="1"/>
    <col min="10757" max="11008" width="11" style="230"/>
    <col min="11009" max="11009" width="131.6640625" style="230" bestFit="1" customWidth="1"/>
    <col min="11010" max="11010" width="14.5546875" style="230" customWidth="1"/>
    <col min="11011" max="11012" width="17.6640625" style="230" customWidth="1"/>
    <col min="11013" max="11264" width="11" style="230"/>
    <col min="11265" max="11265" width="131.6640625" style="230" bestFit="1" customWidth="1"/>
    <col min="11266" max="11266" width="14.5546875" style="230" customWidth="1"/>
    <col min="11267" max="11268" width="17.6640625" style="230" customWidth="1"/>
    <col min="11269" max="11520" width="11" style="230"/>
    <col min="11521" max="11521" width="131.6640625" style="230" bestFit="1" customWidth="1"/>
    <col min="11522" max="11522" width="14.5546875" style="230" customWidth="1"/>
    <col min="11523" max="11524" width="17.6640625" style="230" customWidth="1"/>
    <col min="11525" max="11776" width="11" style="230"/>
    <col min="11777" max="11777" width="131.6640625" style="230" bestFit="1" customWidth="1"/>
    <col min="11778" max="11778" width="14.5546875" style="230" customWidth="1"/>
    <col min="11779" max="11780" width="17.6640625" style="230" customWidth="1"/>
    <col min="11781" max="12032" width="11" style="230"/>
    <col min="12033" max="12033" width="131.6640625" style="230" bestFit="1" customWidth="1"/>
    <col min="12034" max="12034" width="14.5546875" style="230" customWidth="1"/>
    <col min="12035" max="12036" width="17.6640625" style="230" customWidth="1"/>
    <col min="12037" max="12288" width="11" style="230"/>
    <col min="12289" max="12289" width="131.6640625" style="230" bestFit="1" customWidth="1"/>
    <col min="12290" max="12290" width="14.5546875" style="230" customWidth="1"/>
    <col min="12291" max="12292" width="17.6640625" style="230" customWidth="1"/>
    <col min="12293" max="12544" width="11" style="230"/>
    <col min="12545" max="12545" width="131.6640625" style="230" bestFit="1" customWidth="1"/>
    <col min="12546" max="12546" width="14.5546875" style="230" customWidth="1"/>
    <col min="12547" max="12548" width="17.6640625" style="230" customWidth="1"/>
    <col min="12549" max="12800" width="11" style="230"/>
    <col min="12801" max="12801" width="131.6640625" style="230" bestFit="1" customWidth="1"/>
    <col min="12802" max="12802" width="14.5546875" style="230" customWidth="1"/>
    <col min="12803" max="12804" width="17.6640625" style="230" customWidth="1"/>
    <col min="12805" max="13056" width="11" style="230"/>
    <col min="13057" max="13057" width="131.6640625" style="230" bestFit="1" customWidth="1"/>
    <col min="13058" max="13058" width="14.5546875" style="230" customWidth="1"/>
    <col min="13059" max="13060" width="17.6640625" style="230" customWidth="1"/>
    <col min="13061" max="13312" width="11" style="230"/>
    <col min="13313" max="13313" width="131.6640625" style="230" bestFit="1" customWidth="1"/>
    <col min="13314" max="13314" width="14.5546875" style="230" customWidth="1"/>
    <col min="13315" max="13316" width="17.6640625" style="230" customWidth="1"/>
    <col min="13317" max="13568" width="11" style="230"/>
    <col min="13569" max="13569" width="131.6640625" style="230" bestFit="1" customWidth="1"/>
    <col min="13570" max="13570" width="14.5546875" style="230" customWidth="1"/>
    <col min="13571" max="13572" width="17.6640625" style="230" customWidth="1"/>
    <col min="13573" max="13824" width="11" style="230"/>
    <col min="13825" max="13825" width="131.6640625" style="230" bestFit="1" customWidth="1"/>
    <col min="13826" max="13826" width="14.5546875" style="230" customWidth="1"/>
    <col min="13827" max="13828" width="17.6640625" style="230" customWidth="1"/>
    <col min="13829" max="14080" width="11" style="230"/>
    <col min="14081" max="14081" width="131.6640625" style="230" bestFit="1" customWidth="1"/>
    <col min="14082" max="14082" width="14.5546875" style="230" customWidth="1"/>
    <col min="14083" max="14084" width="17.6640625" style="230" customWidth="1"/>
    <col min="14085" max="14336" width="11" style="230"/>
    <col min="14337" max="14337" width="131.6640625" style="230" bestFit="1" customWidth="1"/>
    <col min="14338" max="14338" width="14.5546875" style="230" customWidth="1"/>
    <col min="14339" max="14340" width="17.6640625" style="230" customWidth="1"/>
    <col min="14341" max="14592" width="11" style="230"/>
    <col min="14593" max="14593" width="131.6640625" style="230" bestFit="1" customWidth="1"/>
    <col min="14594" max="14594" width="14.5546875" style="230" customWidth="1"/>
    <col min="14595" max="14596" width="17.6640625" style="230" customWidth="1"/>
    <col min="14597" max="14848" width="11" style="230"/>
    <col min="14849" max="14849" width="131.6640625" style="230" bestFit="1" customWidth="1"/>
    <col min="14850" max="14850" width="14.5546875" style="230" customWidth="1"/>
    <col min="14851" max="14852" width="17.6640625" style="230" customWidth="1"/>
    <col min="14853" max="15104" width="11" style="230"/>
    <col min="15105" max="15105" width="131.6640625" style="230" bestFit="1" customWidth="1"/>
    <col min="15106" max="15106" width="14.5546875" style="230" customWidth="1"/>
    <col min="15107" max="15108" width="17.6640625" style="230" customWidth="1"/>
    <col min="15109" max="15360" width="11" style="230"/>
    <col min="15361" max="15361" width="131.6640625" style="230" bestFit="1" customWidth="1"/>
    <col min="15362" max="15362" width="14.5546875" style="230" customWidth="1"/>
    <col min="15363" max="15364" width="17.6640625" style="230" customWidth="1"/>
    <col min="15365" max="15616" width="11" style="230"/>
    <col min="15617" max="15617" width="131.6640625" style="230" bestFit="1" customWidth="1"/>
    <col min="15618" max="15618" width="14.5546875" style="230" customWidth="1"/>
    <col min="15619" max="15620" width="17.6640625" style="230" customWidth="1"/>
    <col min="15621" max="15872" width="11" style="230"/>
    <col min="15873" max="15873" width="131.6640625" style="230" bestFit="1" customWidth="1"/>
    <col min="15874" max="15874" width="14.5546875" style="230" customWidth="1"/>
    <col min="15875" max="15876" width="17.6640625" style="230" customWidth="1"/>
    <col min="15877" max="16128" width="11" style="230"/>
    <col min="16129" max="16129" width="131.6640625" style="230" bestFit="1" customWidth="1"/>
    <col min="16130" max="16130" width="14.5546875" style="230" customWidth="1"/>
    <col min="16131" max="16132" width="17.6640625" style="230" customWidth="1"/>
    <col min="16133" max="16384" width="11" style="230"/>
  </cols>
  <sheetData>
    <row r="1" spans="1:5" s="224" customFormat="1">
      <c r="A1" s="221" t="s">
        <v>79</v>
      </c>
      <c r="B1" s="222"/>
      <c r="C1" s="223"/>
      <c r="D1" s="223"/>
    </row>
    <row r="2" spans="1:5" s="224" customFormat="1">
      <c r="A2" s="225"/>
      <c r="B2" s="223"/>
      <c r="C2" s="223"/>
      <c r="D2" s="223"/>
    </row>
    <row r="3" spans="1:5" s="224" customFormat="1">
      <c r="A3" s="381" t="s">
        <v>701</v>
      </c>
      <c r="B3" s="382"/>
      <c r="C3" s="382"/>
      <c r="D3" s="382"/>
    </row>
    <row r="4" spans="1:5" s="224" customFormat="1">
      <c r="A4" s="381" t="s">
        <v>702</v>
      </c>
      <c r="B4" s="381"/>
      <c r="C4" s="381"/>
      <c r="D4" s="381"/>
    </row>
    <row r="5" spans="1:5" s="224" customFormat="1">
      <c r="A5" s="381" t="s">
        <v>212</v>
      </c>
      <c r="B5" s="381"/>
      <c r="C5" s="381"/>
      <c r="D5" s="381"/>
    </row>
    <row r="6" spans="1:5" s="224" customFormat="1">
      <c r="A6" s="382" t="s">
        <v>703</v>
      </c>
      <c r="B6" s="382"/>
      <c r="C6" s="382"/>
      <c r="D6" s="382"/>
    </row>
    <row r="7" spans="1:5">
      <c r="A7" s="226"/>
      <c r="B7" s="227"/>
      <c r="C7" s="228"/>
    </row>
    <row r="8" spans="1:5" s="224" customFormat="1">
      <c r="A8" s="383" t="s">
        <v>704</v>
      </c>
      <c r="B8" s="385" t="s">
        <v>19</v>
      </c>
      <c r="C8" s="387">
        <v>2015</v>
      </c>
      <c r="D8" s="387"/>
    </row>
    <row r="9" spans="1:5" s="224" customFormat="1">
      <c r="A9" s="384"/>
      <c r="B9" s="386"/>
      <c r="C9" s="231" t="s">
        <v>705</v>
      </c>
      <c r="D9" s="232" t="s">
        <v>706</v>
      </c>
    </row>
    <row r="10" spans="1:5">
      <c r="A10" s="233"/>
      <c r="B10" s="234"/>
      <c r="C10" s="234"/>
      <c r="D10" s="235"/>
    </row>
    <row r="11" spans="1:5">
      <c r="A11" s="222" t="s">
        <v>19</v>
      </c>
      <c r="B11" s="236">
        <f>B13+B39+B45+B73+B87+B96+B110+B145+B156+B172+B177+B183+B198+B215+B236+B248+B252+B265+B281+B299+B304+B314+B324+B335+B360+B394+B396+B428</f>
        <v>168487</v>
      </c>
      <c r="C11" s="236">
        <f>C13+C39+C45+C73+C87+C96+C110+C145+C156+C172+C177+C183+C198+C215+C236+C248+C252+C265+C281+C299+C304+C314+C324+C335+C360+C394+C396+C428</f>
        <v>159790</v>
      </c>
      <c r="D11" s="237">
        <f>D13+D39+D45+D73+D87+D96+D110+D145+D156+D172+D177+D183+D198+D215+D236+D248+D252+D265+D281+D299+D304+D314+D324+D335+D360+D394+D396+D428</f>
        <v>8697</v>
      </c>
      <c r="E11" s="238"/>
    </row>
    <row r="12" spans="1:5">
      <c r="A12" s="206"/>
      <c r="C12" s="240"/>
      <c r="D12" s="233"/>
    </row>
    <row r="13" spans="1:5">
      <c r="A13" s="221" t="s">
        <v>707</v>
      </c>
      <c r="B13" s="241">
        <f>SUM(C13:D13)</f>
        <v>19814</v>
      </c>
      <c r="C13" s="242">
        <f>SUM(C15:C37)</f>
        <v>19015</v>
      </c>
      <c r="D13" s="222">
        <f>SUM(D15:D37)</f>
        <v>799</v>
      </c>
    </row>
    <row r="14" spans="1:5">
      <c r="A14" s="207"/>
      <c r="B14" s="241"/>
      <c r="C14" s="243"/>
      <c r="D14" s="244"/>
    </row>
    <row r="15" spans="1:5">
      <c r="A15" s="189" t="s">
        <v>265</v>
      </c>
      <c r="B15" s="241">
        <f t="shared" ref="B15:B37" si="0">SUM(C15:D15)</f>
        <v>75</v>
      </c>
      <c r="C15" s="243">
        <v>75</v>
      </c>
      <c r="D15" s="244">
        <v>0</v>
      </c>
    </row>
    <row r="16" spans="1:5">
      <c r="A16" s="206" t="s">
        <v>266</v>
      </c>
      <c r="B16" s="241">
        <f t="shared" si="0"/>
        <v>2</v>
      </c>
      <c r="C16" s="243">
        <v>2</v>
      </c>
      <c r="D16" s="244">
        <v>0</v>
      </c>
    </row>
    <row r="17" spans="1:4">
      <c r="A17" s="207" t="s">
        <v>267</v>
      </c>
      <c r="B17" s="241">
        <f t="shared" si="0"/>
        <v>9</v>
      </c>
      <c r="C17" s="243">
        <v>7</v>
      </c>
      <c r="D17" s="244">
        <v>2</v>
      </c>
    </row>
    <row r="18" spans="1:4">
      <c r="A18" s="206" t="s">
        <v>268</v>
      </c>
      <c r="B18" s="241">
        <f t="shared" si="0"/>
        <v>4</v>
      </c>
      <c r="C18" s="243">
        <v>4</v>
      </c>
      <c r="D18" s="244">
        <v>0</v>
      </c>
    </row>
    <row r="19" spans="1:4">
      <c r="A19" s="206" t="s">
        <v>269</v>
      </c>
      <c r="B19" s="241">
        <f t="shared" si="0"/>
        <v>4</v>
      </c>
      <c r="C19" s="243">
        <v>4</v>
      </c>
      <c r="D19" s="244">
        <v>0</v>
      </c>
    </row>
    <row r="20" spans="1:4">
      <c r="A20" s="245" t="s">
        <v>281</v>
      </c>
      <c r="B20" s="241">
        <f t="shared" si="0"/>
        <v>374</v>
      </c>
      <c r="C20" s="243">
        <v>368</v>
      </c>
      <c r="D20" s="244">
        <v>6</v>
      </c>
    </row>
    <row r="21" spans="1:4">
      <c r="A21" s="207" t="s">
        <v>282</v>
      </c>
      <c r="B21" s="241">
        <f t="shared" si="0"/>
        <v>6871</v>
      </c>
      <c r="C21" s="243">
        <v>6421</v>
      </c>
      <c r="D21" s="244">
        <v>450</v>
      </c>
    </row>
    <row r="22" spans="1:4">
      <c r="A22" s="207" t="s">
        <v>317</v>
      </c>
      <c r="B22" s="241">
        <f t="shared" si="0"/>
        <v>14</v>
      </c>
      <c r="C22" s="243">
        <v>14</v>
      </c>
      <c r="D22" s="244">
        <v>0</v>
      </c>
    </row>
    <row r="23" spans="1:4">
      <c r="A23" s="194" t="s">
        <v>333</v>
      </c>
      <c r="B23" s="241">
        <f t="shared" si="0"/>
        <v>85</v>
      </c>
      <c r="C23" s="243">
        <v>83</v>
      </c>
      <c r="D23" s="244">
        <v>2</v>
      </c>
    </row>
    <row r="24" spans="1:4">
      <c r="A24" s="206" t="s">
        <v>652</v>
      </c>
      <c r="B24" s="241">
        <f t="shared" si="0"/>
        <v>1</v>
      </c>
      <c r="C24" s="243">
        <v>0</v>
      </c>
      <c r="D24" s="244">
        <v>1</v>
      </c>
    </row>
    <row r="25" spans="1:4">
      <c r="A25" s="207" t="s">
        <v>381</v>
      </c>
      <c r="B25" s="241">
        <f t="shared" si="0"/>
        <v>597</v>
      </c>
      <c r="C25" s="243">
        <v>594</v>
      </c>
      <c r="D25" s="244">
        <v>3</v>
      </c>
    </row>
    <row r="26" spans="1:4">
      <c r="A26" s="246" t="s">
        <v>382</v>
      </c>
      <c r="B26" s="241">
        <f t="shared" si="0"/>
        <v>523</v>
      </c>
      <c r="C26" s="243">
        <v>503</v>
      </c>
      <c r="D26" s="244">
        <v>20</v>
      </c>
    </row>
    <row r="27" spans="1:4">
      <c r="A27" s="206" t="s">
        <v>383</v>
      </c>
      <c r="B27" s="241">
        <f t="shared" si="0"/>
        <v>654</v>
      </c>
      <c r="C27" s="243">
        <v>572</v>
      </c>
      <c r="D27" s="244">
        <v>82</v>
      </c>
    </row>
    <row r="28" spans="1:4">
      <c r="A28" s="247" t="s">
        <v>442</v>
      </c>
      <c r="B28" s="241">
        <f t="shared" si="0"/>
        <v>3</v>
      </c>
      <c r="C28" s="243">
        <v>3</v>
      </c>
      <c r="D28" s="244">
        <v>0</v>
      </c>
    </row>
    <row r="29" spans="1:4">
      <c r="A29" s="189" t="s">
        <v>448</v>
      </c>
      <c r="B29" s="241">
        <f t="shared" si="0"/>
        <v>1</v>
      </c>
      <c r="C29" s="243">
        <v>1</v>
      </c>
      <c r="D29" s="244">
        <v>0</v>
      </c>
    </row>
    <row r="30" spans="1:4">
      <c r="A30" s="207" t="s">
        <v>449</v>
      </c>
      <c r="B30" s="241">
        <f t="shared" si="0"/>
        <v>7896</v>
      </c>
      <c r="C30" s="243">
        <v>7842</v>
      </c>
      <c r="D30" s="244">
        <v>54</v>
      </c>
    </row>
    <row r="31" spans="1:4">
      <c r="A31" s="230" t="s">
        <v>450</v>
      </c>
      <c r="B31" s="241">
        <f t="shared" si="0"/>
        <v>503</v>
      </c>
      <c r="C31" s="243">
        <v>503</v>
      </c>
      <c r="D31" s="244">
        <v>0</v>
      </c>
    </row>
    <row r="32" spans="1:4">
      <c r="A32" s="230" t="s">
        <v>451</v>
      </c>
      <c r="B32" s="241">
        <f t="shared" si="0"/>
        <v>256</v>
      </c>
      <c r="C32" s="243">
        <v>242</v>
      </c>
      <c r="D32" s="244">
        <v>14</v>
      </c>
    </row>
    <row r="33" spans="1:4">
      <c r="A33" s="206" t="s">
        <v>452</v>
      </c>
      <c r="B33" s="241">
        <f t="shared" si="0"/>
        <v>22</v>
      </c>
      <c r="C33" s="243">
        <v>21</v>
      </c>
      <c r="D33" s="244">
        <v>1</v>
      </c>
    </row>
    <row r="34" spans="1:4">
      <c r="A34" s="206" t="s">
        <v>453</v>
      </c>
      <c r="B34" s="241">
        <f t="shared" si="0"/>
        <v>1882</v>
      </c>
      <c r="C34" s="243">
        <v>1723</v>
      </c>
      <c r="D34" s="244">
        <v>159</v>
      </c>
    </row>
    <row r="35" spans="1:4">
      <c r="A35" s="170" t="s">
        <v>454</v>
      </c>
      <c r="B35" s="241">
        <f t="shared" si="0"/>
        <v>32</v>
      </c>
      <c r="C35" s="243">
        <v>27</v>
      </c>
      <c r="D35" s="244">
        <v>5</v>
      </c>
    </row>
    <row r="36" spans="1:4">
      <c r="A36" s="206" t="s">
        <v>472</v>
      </c>
      <c r="B36" s="241">
        <f t="shared" si="0"/>
        <v>5</v>
      </c>
      <c r="C36" s="243">
        <v>5</v>
      </c>
      <c r="D36" s="244">
        <v>0</v>
      </c>
    </row>
    <row r="37" spans="1:4">
      <c r="A37" s="206" t="s">
        <v>533</v>
      </c>
      <c r="B37" s="241">
        <f t="shared" si="0"/>
        <v>1</v>
      </c>
      <c r="C37" s="243">
        <v>1</v>
      </c>
      <c r="D37" s="244">
        <v>0</v>
      </c>
    </row>
    <row r="38" spans="1:4">
      <c r="A38" s="207"/>
      <c r="B38" s="241"/>
      <c r="C38" s="243"/>
      <c r="D38" s="244"/>
    </row>
    <row r="39" spans="1:4">
      <c r="A39" s="221" t="s">
        <v>708</v>
      </c>
      <c r="B39" s="241">
        <f>SUM(C39:D39)</f>
        <v>36</v>
      </c>
      <c r="C39" s="242">
        <f>SUM(C41:C43)</f>
        <v>33</v>
      </c>
      <c r="D39" s="222">
        <f>SUM(D41:D43)</f>
        <v>3</v>
      </c>
    </row>
    <row r="40" spans="1:4">
      <c r="A40" s="207"/>
      <c r="B40" s="241"/>
      <c r="C40" s="243"/>
      <c r="D40" s="244"/>
    </row>
    <row r="41" spans="1:4">
      <c r="A41" s="245" t="s">
        <v>303</v>
      </c>
      <c r="B41" s="241">
        <f>SUM(C41:D41)</f>
        <v>17</v>
      </c>
      <c r="C41" s="243">
        <v>15</v>
      </c>
      <c r="D41" s="244">
        <v>2</v>
      </c>
    </row>
    <row r="42" spans="1:4">
      <c r="A42" s="207" t="s">
        <v>335</v>
      </c>
      <c r="B42" s="241">
        <f>SUM(C42:D42)</f>
        <v>8</v>
      </c>
      <c r="C42" s="243">
        <v>8</v>
      </c>
      <c r="D42" s="244">
        <v>0</v>
      </c>
    </row>
    <row r="43" spans="1:4">
      <c r="A43" s="207" t="s">
        <v>440</v>
      </c>
      <c r="B43" s="241">
        <f>SUM(C43:D43)</f>
        <v>11</v>
      </c>
      <c r="C43" s="243">
        <v>10</v>
      </c>
      <c r="D43" s="244">
        <v>1</v>
      </c>
    </row>
    <row r="44" spans="1:4">
      <c r="A44" s="207"/>
      <c r="B44" s="241"/>
      <c r="C44" s="243"/>
      <c r="D44" s="244"/>
    </row>
    <row r="45" spans="1:4">
      <c r="A45" s="221" t="s">
        <v>709</v>
      </c>
      <c r="B45" s="241">
        <f>SUM(C45:D45)</f>
        <v>8092</v>
      </c>
      <c r="C45" s="242">
        <f>SUM(C47:C71)</f>
        <v>6811</v>
      </c>
      <c r="D45" s="222">
        <f>SUM(D47:D71)</f>
        <v>1281</v>
      </c>
    </row>
    <row r="46" spans="1:4">
      <c r="B46" s="241"/>
      <c r="C46" s="249"/>
    </row>
    <row r="47" spans="1:4">
      <c r="A47" s="170" t="s">
        <v>271</v>
      </c>
      <c r="B47" s="241">
        <f t="shared" ref="B47:B71" si="1">SUM(C47:D47)</f>
        <v>553</v>
      </c>
      <c r="C47" s="243">
        <v>547</v>
      </c>
      <c r="D47" s="244">
        <v>6</v>
      </c>
    </row>
    <row r="48" spans="1:4">
      <c r="A48" s="170" t="s">
        <v>272</v>
      </c>
      <c r="B48" s="241">
        <f t="shared" si="1"/>
        <v>57</v>
      </c>
      <c r="C48" s="243">
        <v>57</v>
      </c>
      <c r="D48" s="244">
        <v>0</v>
      </c>
    </row>
    <row r="49" spans="1:4">
      <c r="A49" s="170" t="s">
        <v>273</v>
      </c>
      <c r="B49" s="241">
        <f t="shared" si="1"/>
        <v>353</v>
      </c>
      <c r="C49" s="243">
        <v>344</v>
      </c>
      <c r="D49" s="244">
        <v>9</v>
      </c>
    </row>
    <row r="50" spans="1:4">
      <c r="A50" s="170" t="s">
        <v>274</v>
      </c>
      <c r="B50" s="241">
        <f t="shared" si="1"/>
        <v>3258</v>
      </c>
      <c r="C50" s="243">
        <v>2623</v>
      </c>
      <c r="D50" s="244">
        <v>635</v>
      </c>
    </row>
    <row r="51" spans="1:4">
      <c r="A51" s="195" t="s">
        <v>504</v>
      </c>
      <c r="B51" s="241">
        <f t="shared" si="1"/>
        <v>39</v>
      </c>
      <c r="C51" s="243">
        <v>38</v>
      </c>
      <c r="D51" s="244">
        <v>1</v>
      </c>
    </row>
    <row r="52" spans="1:4">
      <c r="A52" s="194" t="s">
        <v>320</v>
      </c>
      <c r="B52" s="241">
        <f t="shared" si="1"/>
        <v>9</v>
      </c>
      <c r="C52" s="243">
        <v>9</v>
      </c>
      <c r="D52" s="244">
        <v>0</v>
      </c>
    </row>
    <row r="53" spans="1:4">
      <c r="A53" s="195" t="s">
        <v>321</v>
      </c>
      <c r="B53" s="241">
        <f t="shared" si="1"/>
        <v>63</v>
      </c>
      <c r="C53" s="243">
        <v>47</v>
      </c>
      <c r="D53" s="244">
        <v>16</v>
      </c>
    </row>
    <row r="54" spans="1:4">
      <c r="A54" s="207" t="s">
        <v>336</v>
      </c>
      <c r="B54" s="241">
        <f t="shared" si="1"/>
        <v>226</v>
      </c>
      <c r="C54" s="243">
        <v>159</v>
      </c>
      <c r="D54" s="244">
        <v>67</v>
      </c>
    </row>
    <row r="55" spans="1:4">
      <c r="A55" s="170" t="s">
        <v>361</v>
      </c>
      <c r="B55" s="241">
        <f t="shared" si="1"/>
        <v>13</v>
      </c>
      <c r="C55" s="243">
        <v>11</v>
      </c>
      <c r="D55" s="244">
        <v>2</v>
      </c>
    </row>
    <row r="56" spans="1:4">
      <c r="A56" s="247" t="s">
        <v>474</v>
      </c>
      <c r="B56" s="241">
        <f t="shared" si="1"/>
        <v>1</v>
      </c>
      <c r="C56" s="243">
        <v>1</v>
      </c>
      <c r="D56" s="244">
        <v>0</v>
      </c>
    </row>
    <row r="57" spans="1:4">
      <c r="A57" s="207" t="s">
        <v>490</v>
      </c>
      <c r="B57" s="241">
        <f t="shared" si="1"/>
        <v>58</v>
      </c>
      <c r="C57" s="243">
        <v>57</v>
      </c>
      <c r="D57" s="244">
        <v>1</v>
      </c>
    </row>
    <row r="58" spans="1:4">
      <c r="A58" s="206" t="s">
        <v>491</v>
      </c>
      <c r="B58" s="241">
        <f t="shared" si="1"/>
        <v>25</v>
      </c>
      <c r="C58" s="243">
        <v>24</v>
      </c>
      <c r="D58" s="244">
        <v>1</v>
      </c>
    </row>
    <row r="59" spans="1:4">
      <c r="A59" s="247" t="s">
        <v>494</v>
      </c>
      <c r="B59" s="241">
        <f t="shared" si="1"/>
        <v>1</v>
      </c>
      <c r="C59" s="243">
        <v>1</v>
      </c>
      <c r="D59" s="244">
        <v>0</v>
      </c>
    </row>
    <row r="60" spans="1:4">
      <c r="A60" s="206" t="s">
        <v>495</v>
      </c>
      <c r="B60" s="241">
        <f t="shared" si="1"/>
        <v>5</v>
      </c>
      <c r="C60" s="243">
        <v>5</v>
      </c>
      <c r="D60" s="244">
        <v>0</v>
      </c>
    </row>
    <row r="61" spans="1:4">
      <c r="A61" s="206" t="s">
        <v>496</v>
      </c>
      <c r="B61" s="241">
        <f t="shared" si="1"/>
        <v>2</v>
      </c>
      <c r="C61" s="243">
        <v>2</v>
      </c>
      <c r="D61" s="244">
        <v>0</v>
      </c>
    </row>
    <row r="62" spans="1:4">
      <c r="A62" s="206" t="s">
        <v>502</v>
      </c>
      <c r="B62" s="241">
        <f t="shared" si="1"/>
        <v>309</v>
      </c>
      <c r="C62" s="243">
        <v>294</v>
      </c>
      <c r="D62" s="244">
        <v>15</v>
      </c>
    </row>
    <row r="63" spans="1:4">
      <c r="A63" s="170" t="s">
        <v>503</v>
      </c>
      <c r="B63" s="241">
        <f t="shared" si="1"/>
        <v>1213</v>
      </c>
      <c r="C63" s="243">
        <v>938</v>
      </c>
      <c r="D63" s="244">
        <v>275</v>
      </c>
    </row>
    <row r="64" spans="1:4">
      <c r="A64" s="207" t="s">
        <v>515</v>
      </c>
      <c r="B64" s="241">
        <f t="shared" si="1"/>
        <v>2</v>
      </c>
      <c r="C64" s="243">
        <v>2</v>
      </c>
      <c r="D64" s="244">
        <v>0</v>
      </c>
    </row>
    <row r="65" spans="1:4">
      <c r="A65" s="170" t="s">
        <v>517</v>
      </c>
      <c r="B65" s="241">
        <f t="shared" si="1"/>
        <v>77</v>
      </c>
      <c r="C65" s="243">
        <v>67</v>
      </c>
      <c r="D65" s="244">
        <v>10</v>
      </c>
    </row>
    <row r="66" spans="1:4">
      <c r="A66" s="206" t="s">
        <v>530</v>
      </c>
      <c r="B66" s="241">
        <f t="shared" si="1"/>
        <v>20</v>
      </c>
      <c r="C66" s="243">
        <v>19</v>
      </c>
      <c r="D66" s="244">
        <v>1</v>
      </c>
    </row>
    <row r="67" spans="1:4">
      <c r="A67" s="207" t="s">
        <v>540</v>
      </c>
      <c r="B67" s="241">
        <f t="shared" si="1"/>
        <v>49</v>
      </c>
      <c r="C67" s="243">
        <v>48</v>
      </c>
      <c r="D67" s="244">
        <v>1</v>
      </c>
    </row>
    <row r="68" spans="1:4">
      <c r="A68" s="207" t="s">
        <v>551</v>
      </c>
      <c r="B68" s="241">
        <f t="shared" si="1"/>
        <v>1660</v>
      </c>
      <c r="C68" s="243">
        <v>1432</v>
      </c>
      <c r="D68" s="244">
        <v>228</v>
      </c>
    </row>
    <row r="69" spans="1:4">
      <c r="A69" s="247" t="s">
        <v>552</v>
      </c>
      <c r="B69" s="241">
        <f t="shared" si="1"/>
        <v>1</v>
      </c>
      <c r="C69" s="243">
        <v>1</v>
      </c>
      <c r="D69" s="244">
        <v>0</v>
      </c>
    </row>
    <row r="70" spans="1:4">
      <c r="A70" s="207" t="s">
        <v>553</v>
      </c>
      <c r="B70" s="241">
        <f t="shared" si="1"/>
        <v>32</v>
      </c>
      <c r="C70" s="243">
        <v>32</v>
      </c>
      <c r="D70" s="244">
        <v>0</v>
      </c>
    </row>
    <row r="71" spans="1:4">
      <c r="A71" s="207" t="s">
        <v>554</v>
      </c>
      <c r="B71" s="241">
        <f t="shared" si="1"/>
        <v>66</v>
      </c>
      <c r="C71" s="243">
        <v>53</v>
      </c>
      <c r="D71" s="244">
        <v>13</v>
      </c>
    </row>
    <row r="72" spans="1:4">
      <c r="A72" s="230"/>
      <c r="B72" s="241"/>
      <c r="C72" s="249"/>
    </row>
    <row r="73" spans="1:4">
      <c r="A73" s="225" t="s">
        <v>710</v>
      </c>
      <c r="B73" s="250">
        <f>SUM(B75:B85)</f>
        <v>1243</v>
      </c>
      <c r="C73" s="250">
        <f>SUM(C75:C85)</f>
        <v>1236</v>
      </c>
      <c r="D73" s="251">
        <f>SUM(D75:D85)</f>
        <v>7</v>
      </c>
    </row>
    <row r="74" spans="1:4">
      <c r="A74" s="252"/>
      <c r="B74" s="241"/>
      <c r="C74" s="243"/>
      <c r="D74" s="244"/>
    </row>
    <row r="75" spans="1:4">
      <c r="A75" s="170" t="s">
        <v>352</v>
      </c>
      <c r="B75" s="241">
        <f t="shared" ref="B75:B85" si="2">SUM(C75:D75)</f>
        <v>9</v>
      </c>
      <c r="C75" s="243">
        <v>9</v>
      </c>
      <c r="D75" s="244">
        <v>0</v>
      </c>
    </row>
    <row r="76" spans="1:4">
      <c r="A76" s="207" t="s">
        <v>395</v>
      </c>
      <c r="B76" s="241">
        <f t="shared" si="2"/>
        <v>14</v>
      </c>
      <c r="C76" s="243">
        <v>14</v>
      </c>
      <c r="D76" s="244">
        <v>0</v>
      </c>
    </row>
    <row r="77" spans="1:4">
      <c r="A77" s="170" t="s">
        <v>400</v>
      </c>
      <c r="B77" s="241">
        <f t="shared" si="2"/>
        <v>268</v>
      </c>
      <c r="C77" s="243">
        <v>268</v>
      </c>
      <c r="D77" s="244">
        <v>0</v>
      </c>
    </row>
    <row r="78" spans="1:4">
      <c r="A78" s="207" t="s">
        <v>401</v>
      </c>
      <c r="B78" s="241">
        <f t="shared" si="2"/>
        <v>913</v>
      </c>
      <c r="C78" s="243">
        <v>906</v>
      </c>
      <c r="D78" s="244">
        <v>7</v>
      </c>
    </row>
    <row r="79" spans="1:4">
      <c r="A79" s="247" t="s">
        <v>438</v>
      </c>
      <c r="B79" s="241">
        <f t="shared" si="2"/>
        <v>1</v>
      </c>
      <c r="C79" s="243">
        <v>1</v>
      </c>
      <c r="D79" s="244">
        <v>0</v>
      </c>
    </row>
    <row r="80" spans="1:4">
      <c r="A80" s="207" t="s">
        <v>459</v>
      </c>
      <c r="B80" s="241">
        <f t="shared" si="2"/>
        <v>6</v>
      </c>
      <c r="C80" s="243">
        <v>6</v>
      </c>
      <c r="D80" s="244">
        <v>0</v>
      </c>
    </row>
    <row r="81" spans="1:4">
      <c r="A81" s="170" t="s">
        <v>466</v>
      </c>
      <c r="B81" s="241">
        <f t="shared" si="2"/>
        <v>6</v>
      </c>
      <c r="C81" s="243">
        <v>6</v>
      </c>
      <c r="D81" s="244">
        <v>0</v>
      </c>
    </row>
    <row r="82" spans="1:4">
      <c r="A82" s="206" t="s">
        <v>483</v>
      </c>
      <c r="B82" s="241">
        <f t="shared" si="2"/>
        <v>7</v>
      </c>
      <c r="C82" s="243">
        <v>7</v>
      </c>
      <c r="D82" s="244">
        <v>0</v>
      </c>
    </row>
    <row r="83" spans="1:4">
      <c r="A83" s="207" t="s">
        <v>519</v>
      </c>
      <c r="B83" s="241">
        <f t="shared" si="2"/>
        <v>16</v>
      </c>
      <c r="C83" s="243">
        <v>16</v>
      </c>
      <c r="D83" s="244">
        <v>0</v>
      </c>
    </row>
    <row r="84" spans="1:4">
      <c r="A84" s="189" t="s">
        <v>531</v>
      </c>
      <c r="B84" s="241">
        <f t="shared" si="2"/>
        <v>1</v>
      </c>
      <c r="C84" s="243">
        <v>1</v>
      </c>
      <c r="D84" s="244">
        <v>0</v>
      </c>
    </row>
    <row r="85" spans="1:4">
      <c r="A85" s="206" t="s">
        <v>550</v>
      </c>
      <c r="B85" s="241">
        <f t="shared" si="2"/>
        <v>2</v>
      </c>
      <c r="C85" s="243">
        <v>2</v>
      </c>
      <c r="D85" s="244">
        <v>0</v>
      </c>
    </row>
    <row r="86" spans="1:4">
      <c r="A86" s="207"/>
      <c r="B86" s="241"/>
      <c r="C86" s="243"/>
      <c r="D86" s="244"/>
    </row>
    <row r="87" spans="1:4">
      <c r="A87" s="221" t="s">
        <v>711</v>
      </c>
      <c r="B87" s="241">
        <f>SUM(C87:D87)</f>
        <v>3580</v>
      </c>
      <c r="C87" s="242">
        <f>SUM(C89:C94)</f>
        <v>3353</v>
      </c>
      <c r="D87" s="222">
        <f>SUM(D89:D94)</f>
        <v>227</v>
      </c>
    </row>
    <row r="88" spans="1:4">
      <c r="A88" s="207"/>
      <c r="B88" s="241"/>
      <c r="C88" s="243"/>
      <c r="D88" s="244"/>
    </row>
    <row r="89" spans="1:4">
      <c r="A89" s="194" t="s">
        <v>292</v>
      </c>
      <c r="B89" s="241">
        <f t="shared" ref="B89:B94" si="3">SUM(C89:D89)</f>
        <v>2720</v>
      </c>
      <c r="C89" s="243">
        <v>2521</v>
      </c>
      <c r="D89" s="244">
        <v>199</v>
      </c>
    </row>
    <row r="90" spans="1:4">
      <c r="A90" s="245" t="s">
        <v>307</v>
      </c>
      <c r="B90" s="241">
        <f t="shared" si="3"/>
        <v>147</v>
      </c>
      <c r="C90" s="243">
        <v>142</v>
      </c>
      <c r="D90" s="244">
        <v>5</v>
      </c>
    </row>
    <row r="91" spans="1:4">
      <c r="A91" s="247" t="s">
        <v>467</v>
      </c>
      <c r="B91" s="241">
        <f t="shared" si="3"/>
        <v>1</v>
      </c>
      <c r="C91" s="243">
        <v>1</v>
      </c>
      <c r="D91" s="244">
        <v>0</v>
      </c>
    </row>
    <row r="92" spans="1:4">
      <c r="A92" s="247" t="s">
        <v>485</v>
      </c>
      <c r="B92" s="241">
        <f t="shared" si="3"/>
        <v>1</v>
      </c>
      <c r="C92" s="243">
        <v>1</v>
      </c>
      <c r="D92" s="244">
        <v>0</v>
      </c>
    </row>
    <row r="93" spans="1:4">
      <c r="A93" s="206" t="s">
        <v>486</v>
      </c>
      <c r="B93" s="241">
        <f t="shared" si="3"/>
        <v>287</v>
      </c>
      <c r="C93" s="243">
        <v>273</v>
      </c>
      <c r="D93" s="244">
        <v>14</v>
      </c>
    </row>
    <row r="94" spans="1:4">
      <c r="A94" s="170" t="s">
        <v>524</v>
      </c>
      <c r="B94" s="241">
        <f t="shared" si="3"/>
        <v>424</v>
      </c>
      <c r="C94" s="243">
        <v>415</v>
      </c>
      <c r="D94" s="244">
        <v>9</v>
      </c>
    </row>
    <row r="95" spans="1:4">
      <c r="A95" s="208"/>
      <c r="B95" s="241"/>
      <c r="C95" s="243"/>
      <c r="D95" s="244"/>
    </row>
    <row r="96" spans="1:4">
      <c r="A96" s="253" t="s">
        <v>712</v>
      </c>
      <c r="B96" s="242">
        <f>SUM(B98:B108)</f>
        <v>1405</v>
      </c>
      <c r="C96" s="242">
        <f>SUM(C98:C108)</f>
        <v>1336</v>
      </c>
      <c r="D96" s="222">
        <f>SUM(D98:D108)</f>
        <v>69</v>
      </c>
    </row>
    <row r="97" spans="1:4">
      <c r="A97" s="252"/>
      <c r="B97" s="241"/>
      <c r="C97" s="243"/>
      <c r="D97" s="244"/>
    </row>
    <row r="98" spans="1:4">
      <c r="A98" s="207" t="s">
        <v>287</v>
      </c>
      <c r="B98" s="241">
        <f t="shared" ref="B98:B108" si="4">SUM(C98:D98)</f>
        <v>18</v>
      </c>
      <c r="C98" s="243">
        <v>18</v>
      </c>
      <c r="D98" s="244">
        <v>0</v>
      </c>
    </row>
    <row r="99" spans="1:4">
      <c r="A99" s="207" t="s">
        <v>305</v>
      </c>
      <c r="B99" s="241">
        <f t="shared" si="4"/>
        <v>12</v>
      </c>
      <c r="C99" s="243">
        <v>12</v>
      </c>
      <c r="D99" s="244">
        <v>0</v>
      </c>
    </row>
    <row r="100" spans="1:4">
      <c r="A100" s="247" t="s">
        <v>339</v>
      </c>
      <c r="B100" s="241">
        <f t="shared" si="4"/>
        <v>12</v>
      </c>
      <c r="C100" s="243">
        <v>10</v>
      </c>
      <c r="D100" s="244">
        <v>2</v>
      </c>
    </row>
    <row r="101" spans="1:4">
      <c r="A101" s="207" t="s">
        <v>487</v>
      </c>
      <c r="B101" s="241">
        <f t="shared" si="4"/>
        <v>7</v>
      </c>
      <c r="C101" s="243">
        <v>7</v>
      </c>
      <c r="D101" s="244">
        <v>0</v>
      </c>
    </row>
    <row r="102" spans="1:4">
      <c r="A102" s="207" t="s">
        <v>489</v>
      </c>
      <c r="B102" s="241">
        <f t="shared" si="4"/>
        <v>1</v>
      </c>
      <c r="C102" s="243">
        <v>1</v>
      </c>
      <c r="D102" s="244">
        <v>0</v>
      </c>
    </row>
    <row r="103" spans="1:4">
      <c r="A103" s="206" t="s">
        <v>543</v>
      </c>
      <c r="B103" s="241">
        <f t="shared" si="4"/>
        <v>1</v>
      </c>
      <c r="C103" s="243">
        <v>1</v>
      </c>
      <c r="D103" s="244">
        <v>0</v>
      </c>
    </row>
    <row r="104" spans="1:4">
      <c r="A104" s="247" t="s">
        <v>556</v>
      </c>
      <c r="B104" s="241">
        <f t="shared" si="4"/>
        <v>264</v>
      </c>
      <c r="C104" s="243">
        <v>255</v>
      </c>
      <c r="D104" s="244">
        <v>9</v>
      </c>
    </row>
    <row r="105" spans="1:4">
      <c r="A105" s="170" t="s">
        <v>557</v>
      </c>
      <c r="B105" s="241">
        <f t="shared" si="4"/>
        <v>21</v>
      </c>
      <c r="C105" s="243">
        <v>19</v>
      </c>
      <c r="D105" s="244">
        <v>2</v>
      </c>
    </row>
    <row r="106" spans="1:4">
      <c r="A106" s="247" t="s">
        <v>558</v>
      </c>
      <c r="B106" s="241">
        <f t="shared" si="4"/>
        <v>26</v>
      </c>
      <c r="C106" s="243">
        <v>23</v>
      </c>
      <c r="D106" s="244">
        <v>3</v>
      </c>
    </row>
    <row r="107" spans="1:4">
      <c r="A107" s="207" t="s">
        <v>559</v>
      </c>
      <c r="B107" s="241">
        <f t="shared" si="4"/>
        <v>1042</v>
      </c>
      <c r="C107" s="243">
        <v>989</v>
      </c>
      <c r="D107" s="244">
        <v>53</v>
      </c>
    </row>
    <row r="108" spans="1:4">
      <c r="A108" s="247" t="s">
        <v>560</v>
      </c>
      <c r="B108" s="241">
        <f t="shared" si="4"/>
        <v>1</v>
      </c>
      <c r="C108" s="243">
        <v>1</v>
      </c>
      <c r="D108" s="244">
        <v>0</v>
      </c>
    </row>
    <row r="109" spans="1:4">
      <c r="A109" s="230"/>
      <c r="B109" s="241"/>
      <c r="C109" s="249"/>
    </row>
    <row r="110" spans="1:4">
      <c r="A110" s="253" t="s">
        <v>713</v>
      </c>
      <c r="B110" s="241">
        <f>SUM(C110:D110)</f>
        <v>77182</v>
      </c>
      <c r="C110" s="242">
        <f>SUM(C112:C143)</f>
        <v>74621</v>
      </c>
      <c r="D110" s="222">
        <f>SUM(D112:D143)</f>
        <v>2561</v>
      </c>
    </row>
    <row r="111" spans="1:4">
      <c r="A111" s="208"/>
      <c r="B111" s="241"/>
      <c r="C111" s="243"/>
      <c r="D111" s="244"/>
    </row>
    <row r="112" spans="1:4">
      <c r="A112" s="208" t="s">
        <v>277</v>
      </c>
      <c r="B112" s="241">
        <f t="shared" ref="B112:B143" si="5">SUM(C112:D112)</f>
        <v>439</v>
      </c>
      <c r="C112" s="243">
        <v>439</v>
      </c>
      <c r="D112" s="244">
        <v>0</v>
      </c>
    </row>
    <row r="113" spans="1:4">
      <c r="A113" s="247" t="s">
        <v>623</v>
      </c>
      <c r="B113" s="241">
        <f t="shared" si="5"/>
        <v>1</v>
      </c>
      <c r="C113" s="243">
        <v>0</v>
      </c>
      <c r="D113" s="244">
        <v>1</v>
      </c>
    </row>
    <row r="114" spans="1:4">
      <c r="A114" s="208" t="s">
        <v>294</v>
      </c>
      <c r="B114" s="241">
        <f t="shared" si="5"/>
        <v>330</v>
      </c>
      <c r="C114" s="243">
        <v>323</v>
      </c>
      <c r="D114" s="244">
        <v>7</v>
      </c>
    </row>
    <row r="115" spans="1:4">
      <c r="A115" s="245" t="s">
        <v>295</v>
      </c>
      <c r="B115" s="241">
        <f t="shared" si="5"/>
        <v>5697</v>
      </c>
      <c r="C115" s="243">
        <v>5665</v>
      </c>
      <c r="D115" s="244">
        <v>32</v>
      </c>
    </row>
    <row r="116" spans="1:4">
      <c r="A116" s="208" t="s">
        <v>324</v>
      </c>
      <c r="B116" s="241">
        <f t="shared" si="5"/>
        <v>184</v>
      </c>
      <c r="C116" s="243">
        <v>154</v>
      </c>
      <c r="D116" s="244">
        <v>30</v>
      </c>
    </row>
    <row r="117" spans="1:4">
      <c r="A117" s="208" t="s">
        <v>326</v>
      </c>
      <c r="B117" s="241">
        <f t="shared" si="5"/>
        <v>5217</v>
      </c>
      <c r="C117" s="243">
        <v>4910</v>
      </c>
      <c r="D117" s="244">
        <v>307</v>
      </c>
    </row>
    <row r="118" spans="1:4">
      <c r="A118" s="208" t="s">
        <v>343</v>
      </c>
      <c r="B118" s="241">
        <f t="shared" si="5"/>
        <v>4455</v>
      </c>
      <c r="C118" s="243">
        <v>4434</v>
      </c>
      <c r="D118" s="244">
        <v>21</v>
      </c>
    </row>
    <row r="119" spans="1:4">
      <c r="A119" s="208" t="s">
        <v>344</v>
      </c>
      <c r="B119" s="241">
        <f t="shared" si="5"/>
        <v>13</v>
      </c>
      <c r="C119" s="243">
        <v>13</v>
      </c>
      <c r="D119" s="244">
        <v>0</v>
      </c>
    </row>
    <row r="120" spans="1:4">
      <c r="A120" s="208" t="s">
        <v>345</v>
      </c>
      <c r="B120" s="241">
        <f t="shared" si="5"/>
        <v>4</v>
      </c>
      <c r="C120" s="243">
        <v>4</v>
      </c>
      <c r="D120" s="244">
        <v>0</v>
      </c>
    </row>
    <row r="121" spans="1:4">
      <c r="A121" s="208" t="s">
        <v>346</v>
      </c>
      <c r="B121" s="241">
        <f t="shared" si="5"/>
        <v>65</v>
      </c>
      <c r="C121" s="243">
        <v>65</v>
      </c>
      <c r="D121" s="244">
        <v>0</v>
      </c>
    </row>
    <row r="122" spans="1:4">
      <c r="A122" s="208" t="s">
        <v>347</v>
      </c>
      <c r="B122" s="241">
        <f t="shared" si="5"/>
        <v>193</v>
      </c>
      <c r="C122" s="243">
        <v>193</v>
      </c>
      <c r="D122" s="244">
        <v>0</v>
      </c>
    </row>
    <row r="123" spans="1:4">
      <c r="A123" s="206" t="s">
        <v>358</v>
      </c>
      <c r="B123" s="241">
        <f t="shared" si="5"/>
        <v>321</v>
      </c>
      <c r="C123" s="243">
        <v>304</v>
      </c>
      <c r="D123" s="244">
        <v>17</v>
      </c>
    </row>
    <row r="124" spans="1:4">
      <c r="A124" s="208" t="s">
        <v>377</v>
      </c>
      <c r="B124" s="241">
        <f t="shared" si="5"/>
        <v>126</v>
      </c>
      <c r="C124" s="243">
        <v>126</v>
      </c>
      <c r="D124" s="244">
        <v>0</v>
      </c>
    </row>
    <row r="125" spans="1:4">
      <c r="A125" s="208" t="s">
        <v>379</v>
      </c>
      <c r="B125" s="241">
        <f t="shared" si="5"/>
        <v>1</v>
      </c>
      <c r="C125" s="243">
        <v>1</v>
      </c>
      <c r="D125" s="244">
        <v>0</v>
      </c>
    </row>
    <row r="126" spans="1:4">
      <c r="A126" s="247" t="s">
        <v>380</v>
      </c>
      <c r="B126" s="241">
        <f t="shared" si="5"/>
        <v>825</v>
      </c>
      <c r="C126" s="243">
        <v>824</v>
      </c>
      <c r="D126" s="244">
        <v>1</v>
      </c>
    </row>
    <row r="127" spans="1:4">
      <c r="A127" s="206" t="s">
        <v>384</v>
      </c>
      <c r="B127" s="241">
        <f t="shared" si="5"/>
        <v>20386</v>
      </c>
      <c r="C127" s="243">
        <v>19756</v>
      </c>
      <c r="D127" s="244">
        <v>630</v>
      </c>
    </row>
    <row r="128" spans="1:4">
      <c r="A128" s="170" t="s">
        <v>385</v>
      </c>
      <c r="B128" s="241">
        <f t="shared" si="5"/>
        <v>118</v>
      </c>
      <c r="C128" s="243">
        <v>109</v>
      </c>
      <c r="D128" s="244">
        <v>9</v>
      </c>
    </row>
    <row r="129" spans="1:4">
      <c r="A129" s="206" t="s">
        <v>386</v>
      </c>
      <c r="B129" s="241">
        <f t="shared" si="5"/>
        <v>3709</v>
      </c>
      <c r="C129" s="243">
        <v>3604</v>
      </c>
      <c r="D129" s="244">
        <v>105</v>
      </c>
    </row>
    <row r="130" spans="1:4">
      <c r="A130" s="206" t="s">
        <v>387</v>
      </c>
      <c r="B130" s="241">
        <f t="shared" si="5"/>
        <v>9</v>
      </c>
      <c r="C130" s="243">
        <v>9</v>
      </c>
      <c r="D130" s="244">
        <v>0</v>
      </c>
    </row>
    <row r="131" spans="1:4">
      <c r="A131" s="206" t="s">
        <v>653</v>
      </c>
      <c r="B131" s="241">
        <f t="shared" si="5"/>
        <v>1</v>
      </c>
      <c r="C131" s="243">
        <v>0</v>
      </c>
      <c r="D131" s="244">
        <v>1</v>
      </c>
    </row>
    <row r="132" spans="1:4">
      <c r="A132" s="254" t="s">
        <v>388</v>
      </c>
      <c r="B132" s="241">
        <f t="shared" si="5"/>
        <v>3</v>
      </c>
      <c r="C132" s="243">
        <v>3</v>
      </c>
      <c r="D132" s="244">
        <v>0</v>
      </c>
    </row>
    <row r="133" spans="1:4">
      <c r="A133" s="208" t="s">
        <v>389</v>
      </c>
      <c r="B133" s="241">
        <f t="shared" si="5"/>
        <v>24</v>
      </c>
      <c r="C133" s="243">
        <v>24</v>
      </c>
      <c r="D133" s="244">
        <v>0</v>
      </c>
    </row>
    <row r="134" spans="1:4">
      <c r="A134" s="206" t="s">
        <v>510</v>
      </c>
      <c r="B134" s="241">
        <f t="shared" si="5"/>
        <v>18534</v>
      </c>
      <c r="C134" s="243">
        <v>17439</v>
      </c>
      <c r="D134" s="244">
        <v>1095</v>
      </c>
    </row>
    <row r="135" spans="1:4">
      <c r="A135" s="206" t="s">
        <v>511</v>
      </c>
      <c r="B135" s="241">
        <f t="shared" si="5"/>
        <v>484</v>
      </c>
      <c r="C135" s="243">
        <v>405</v>
      </c>
      <c r="D135" s="244">
        <v>79</v>
      </c>
    </row>
    <row r="136" spans="1:4">
      <c r="A136" s="206" t="s">
        <v>512</v>
      </c>
      <c r="B136" s="241">
        <f t="shared" si="5"/>
        <v>14897</v>
      </c>
      <c r="C136" s="243">
        <v>14680</v>
      </c>
      <c r="D136" s="244">
        <v>217</v>
      </c>
    </row>
    <row r="137" spans="1:4">
      <c r="A137" s="206" t="s">
        <v>513</v>
      </c>
      <c r="B137" s="241">
        <f t="shared" si="5"/>
        <v>8</v>
      </c>
      <c r="C137" s="243">
        <v>8</v>
      </c>
      <c r="D137" s="244">
        <v>0</v>
      </c>
    </row>
    <row r="138" spans="1:4">
      <c r="A138" s="206" t="s">
        <v>514</v>
      </c>
      <c r="B138" s="241">
        <f t="shared" si="5"/>
        <v>110</v>
      </c>
      <c r="C138" s="243">
        <v>105</v>
      </c>
      <c r="D138" s="244">
        <v>5</v>
      </c>
    </row>
    <row r="139" spans="1:4">
      <c r="A139" s="196" t="s">
        <v>516</v>
      </c>
      <c r="B139" s="241">
        <f t="shared" si="5"/>
        <v>11</v>
      </c>
      <c r="C139" s="243">
        <v>11</v>
      </c>
      <c r="D139" s="244">
        <v>0</v>
      </c>
    </row>
    <row r="140" spans="1:4">
      <c r="A140" s="247" t="s">
        <v>522</v>
      </c>
      <c r="B140" s="241">
        <f t="shared" si="5"/>
        <v>73</v>
      </c>
      <c r="C140" s="243">
        <v>72</v>
      </c>
      <c r="D140" s="244">
        <v>1</v>
      </c>
    </row>
    <row r="141" spans="1:4">
      <c r="A141" s="196" t="s">
        <v>545</v>
      </c>
      <c r="B141" s="241">
        <f t="shared" si="5"/>
        <v>846</v>
      </c>
      <c r="C141" s="243">
        <v>843</v>
      </c>
      <c r="D141" s="244">
        <v>3</v>
      </c>
    </row>
    <row r="142" spans="1:4">
      <c r="A142" s="196" t="s">
        <v>546</v>
      </c>
      <c r="B142" s="241">
        <f t="shared" si="5"/>
        <v>91</v>
      </c>
      <c r="C142" s="243">
        <v>91</v>
      </c>
      <c r="D142" s="244">
        <v>0</v>
      </c>
    </row>
    <row r="143" spans="1:4">
      <c r="A143" s="196" t="s">
        <v>547</v>
      </c>
      <c r="B143" s="241">
        <f t="shared" si="5"/>
        <v>7</v>
      </c>
      <c r="C143" s="243">
        <v>7</v>
      </c>
      <c r="D143" s="244">
        <v>0</v>
      </c>
    </row>
    <row r="144" spans="1:4">
      <c r="A144" s="196"/>
      <c r="B144" s="241"/>
      <c r="C144" s="243"/>
      <c r="D144" s="244"/>
    </row>
    <row r="145" spans="1:4">
      <c r="A145" s="255" t="s">
        <v>714</v>
      </c>
      <c r="B145" s="241">
        <f>SUM(C145:D145)</f>
        <v>204</v>
      </c>
      <c r="C145" s="242">
        <f>SUM(C147:C154)</f>
        <v>204</v>
      </c>
      <c r="D145" s="222">
        <f>SUM(D147:D154)</f>
        <v>0</v>
      </c>
    </row>
    <row r="146" spans="1:4">
      <c r="A146" s="196"/>
      <c r="B146" s="241"/>
      <c r="C146" s="243"/>
      <c r="D146" s="244"/>
    </row>
    <row r="147" spans="1:4">
      <c r="A147" s="247" t="s">
        <v>302</v>
      </c>
      <c r="B147" s="241">
        <f t="shared" ref="B147:B154" si="6">SUM(C147:D147)</f>
        <v>1</v>
      </c>
      <c r="C147" s="243">
        <v>1</v>
      </c>
      <c r="D147" s="244">
        <v>0</v>
      </c>
    </row>
    <row r="148" spans="1:4">
      <c r="A148" s="196" t="s">
        <v>353</v>
      </c>
      <c r="B148" s="241">
        <f t="shared" si="6"/>
        <v>23</v>
      </c>
      <c r="C148" s="243">
        <v>23</v>
      </c>
      <c r="D148" s="244">
        <v>0</v>
      </c>
    </row>
    <row r="149" spans="1:4">
      <c r="A149" s="189" t="s">
        <v>441</v>
      </c>
      <c r="B149" s="241">
        <f t="shared" si="6"/>
        <v>2</v>
      </c>
      <c r="C149" s="243">
        <v>2</v>
      </c>
      <c r="D149" s="244">
        <v>0</v>
      </c>
    </row>
    <row r="150" spans="1:4">
      <c r="A150" s="196" t="s">
        <v>455</v>
      </c>
      <c r="B150" s="241">
        <f t="shared" si="6"/>
        <v>162</v>
      </c>
      <c r="C150" s="243">
        <v>162</v>
      </c>
      <c r="D150" s="244">
        <v>0</v>
      </c>
    </row>
    <row r="151" spans="1:4">
      <c r="A151" s="247" t="s">
        <v>471</v>
      </c>
      <c r="B151" s="241">
        <f t="shared" si="6"/>
        <v>1</v>
      </c>
      <c r="C151" s="243">
        <v>1</v>
      </c>
      <c r="D151" s="244">
        <v>0</v>
      </c>
    </row>
    <row r="152" spans="1:4">
      <c r="A152" s="196" t="s">
        <v>493</v>
      </c>
      <c r="B152" s="241">
        <f t="shared" si="6"/>
        <v>6</v>
      </c>
      <c r="C152" s="243">
        <v>6</v>
      </c>
      <c r="D152" s="244">
        <v>0</v>
      </c>
    </row>
    <row r="153" spans="1:4">
      <c r="A153" s="189" t="s">
        <v>497</v>
      </c>
      <c r="B153" s="241">
        <f t="shared" si="6"/>
        <v>3</v>
      </c>
      <c r="C153" s="243">
        <v>3</v>
      </c>
      <c r="D153" s="244">
        <v>0</v>
      </c>
    </row>
    <row r="154" spans="1:4">
      <c r="A154" s="196" t="s">
        <v>544</v>
      </c>
      <c r="B154" s="241">
        <f t="shared" si="6"/>
        <v>6</v>
      </c>
      <c r="C154" s="243">
        <v>6</v>
      </c>
      <c r="D154" s="244">
        <v>0</v>
      </c>
    </row>
    <row r="155" spans="1:4">
      <c r="A155" s="196"/>
      <c r="B155" s="241"/>
      <c r="C155" s="243"/>
      <c r="D155" s="244"/>
    </row>
    <row r="156" spans="1:4">
      <c r="A156" s="168" t="s">
        <v>715</v>
      </c>
      <c r="B156" s="242">
        <f>SUM(B158:B170)</f>
        <v>3721</v>
      </c>
      <c r="C156" s="242">
        <f>SUM(C158:C170)</f>
        <v>3699</v>
      </c>
      <c r="D156" s="222">
        <f>SUM(D158:D170)</f>
        <v>22</v>
      </c>
    </row>
    <row r="157" spans="1:4">
      <c r="A157" s="196"/>
      <c r="B157" s="241"/>
      <c r="C157" s="243"/>
      <c r="D157" s="244"/>
    </row>
    <row r="158" spans="1:4">
      <c r="A158" s="208" t="s">
        <v>275</v>
      </c>
      <c r="B158" s="241">
        <f t="shared" ref="B158:B170" si="7">SUM(C158:D158)</f>
        <v>316</v>
      </c>
      <c r="C158" s="243">
        <v>303</v>
      </c>
      <c r="D158" s="244">
        <v>13</v>
      </c>
    </row>
    <row r="159" spans="1:4">
      <c r="A159" s="208" t="s">
        <v>280</v>
      </c>
      <c r="B159" s="241">
        <f t="shared" si="7"/>
        <v>1</v>
      </c>
      <c r="C159" s="243">
        <v>1</v>
      </c>
      <c r="D159" s="244">
        <v>0</v>
      </c>
    </row>
    <row r="160" spans="1:4">
      <c r="A160" s="170" t="s">
        <v>315</v>
      </c>
      <c r="B160" s="241">
        <f t="shared" si="7"/>
        <v>3163</v>
      </c>
      <c r="C160" s="243">
        <v>3163</v>
      </c>
      <c r="D160" s="244">
        <v>0</v>
      </c>
    </row>
    <row r="161" spans="1:4">
      <c r="A161" s="247" t="s">
        <v>322</v>
      </c>
      <c r="B161" s="241">
        <f t="shared" si="7"/>
        <v>1</v>
      </c>
      <c r="C161" s="243">
        <v>1</v>
      </c>
      <c r="D161" s="244">
        <v>0</v>
      </c>
    </row>
    <row r="162" spans="1:4">
      <c r="A162" s="208" t="s">
        <v>331</v>
      </c>
      <c r="B162" s="241">
        <f t="shared" si="7"/>
        <v>1</v>
      </c>
      <c r="C162" s="243">
        <v>1</v>
      </c>
      <c r="D162" s="244">
        <v>0</v>
      </c>
    </row>
    <row r="163" spans="1:4">
      <c r="A163" s="247" t="s">
        <v>348</v>
      </c>
      <c r="B163" s="241">
        <f t="shared" si="7"/>
        <v>1</v>
      </c>
      <c r="C163" s="243">
        <v>1</v>
      </c>
      <c r="D163" s="244">
        <v>0</v>
      </c>
    </row>
    <row r="164" spans="1:4">
      <c r="A164" s="207" t="s">
        <v>359</v>
      </c>
      <c r="B164" s="241">
        <f t="shared" si="7"/>
        <v>29</v>
      </c>
      <c r="C164" s="243">
        <v>28</v>
      </c>
      <c r="D164" s="244">
        <v>1</v>
      </c>
    </row>
    <row r="165" spans="1:4">
      <c r="A165" s="208" t="s">
        <v>390</v>
      </c>
      <c r="B165" s="241">
        <f t="shared" si="7"/>
        <v>3</v>
      </c>
      <c r="C165" s="243">
        <v>3</v>
      </c>
      <c r="D165" s="244">
        <v>0</v>
      </c>
    </row>
    <row r="166" spans="1:4">
      <c r="A166" s="208" t="s">
        <v>393</v>
      </c>
      <c r="B166" s="241">
        <f t="shared" si="7"/>
        <v>175</v>
      </c>
      <c r="C166" s="243">
        <v>168</v>
      </c>
      <c r="D166" s="244">
        <v>7</v>
      </c>
    </row>
    <row r="167" spans="1:4">
      <c r="A167" s="170" t="s">
        <v>465</v>
      </c>
      <c r="B167" s="241">
        <f t="shared" si="7"/>
        <v>15</v>
      </c>
      <c r="C167" s="243">
        <v>14</v>
      </c>
      <c r="D167" s="244">
        <v>1</v>
      </c>
    </row>
    <row r="168" spans="1:4">
      <c r="A168" s="170" t="s">
        <v>480</v>
      </c>
      <c r="B168" s="241">
        <f t="shared" si="7"/>
        <v>4</v>
      </c>
      <c r="C168" s="243">
        <v>4</v>
      </c>
      <c r="D168" s="244">
        <v>0</v>
      </c>
    </row>
    <row r="169" spans="1:4">
      <c r="A169" s="170" t="s">
        <v>488</v>
      </c>
      <c r="B169" s="241">
        <f t="shared" si="7"/>
        <v>3</v>
      </c>
      <c r="C169" s="243">
        <v>3</v>
      </c>
      <c r="D169" s="244">
        <v>0</v>
      </c>
    </row>
    <row r="170" spans="1:4">
      <c r="A170" s="189" t="s">
        <v>521</v>
      </c>
      <c r="B170" s="241">
        <f t="shared" si="7"/>
        <v>9</v>
      </c>
      <c r="C170" s="243">
        <v>9</v>
      </c>
      <c r="D170" s="244">
        <v>0</v>
      </c>
    </row>
    <row r="171" spans="1:4">
      <c r="B171" s="241"/>
      <c r="C171" s="243"/>
      <c r="D171" s="244"/>
    </row>
    <row r="172" spans="1:4">
      <c r="A172" s="253" t="s">
        <v>716</v>
      </c>
      <c r="B172" s="241">
        <f>SUM(C172:D172)</f>
        <v>3</v>
      </c>
      <c r="C172" s="242">
        <f>SUM(C174:C175)</f>
        <v>3</v>
      </c>
      <c r="D172" s="222">
        <f>SUM(D174:D175)</f>
        <v>0</v>
      </c>
    </row>
    <row r="173" spans="1:4">
      <c r="A173" s="252"/>
      <c r="B173" s="241"/>
      <c r="C173" s="243"/>
      <c r="D173" s="244"/>
    </row>
    <row r="174" spans="1:4">
      <c r="A174" s="247" t="s">
        <v>299</v>
      </c>
      <c r="B174" s="241">
        <f>SUM(C174:D174)</f>
        <v>2</v>
      </c>
      <c r="C174" s="243">
        <v>2</v>
      </c>
      <c r="D174" s="244">
        <v>0</v>
      </c>
    </row>
    <row r="175" spans="1:4">
      <c r="A175" s="247" t="s">
        <v>443</v>
      </c>
      <c r="B175" s="241">
        <f>SUM(C175:D175)</f>
        <v>1</v>
      </c>
      <c r="C175" s="243">
        <v>1</v>
      </c>
      <c r="D175" s="244">
        <v>0</v>
      </c>
    </row>
    <row r="176" spans="1:4">
      <c r="A176" s="208"/>
      <c r="B176" s="241"/>
      <c r="C176" s="243"/>
      <c r="D176" s="244"/>
    </row>
    <row r="177" spans="1:4">
      <c r="A177" s="253" t="s">
        <v>717</v>
      </c>
      <c r="B177" s="241">
        <f>SUM(C177:D177)</f>
        <v>4</v>
      </c>
      <c r="C177" s="242">
        <f>SUM(C179:C181)</f>
        <v>4</v>
      </c>
      <c r="D177" s="222">
        <f>SUM(D179:D181)</f>
        <v>0</v>
      </c>
    </row>
    <row r="178" spans="1:4">
      <c r="A178" s="256"/>
      <c r="B178" s="241"/>
      <c r="C178" s="242"/>
      <c r="D178" s="222"/>
    </row>
    <row r="179" spans="1:4">
      <c r="A179" s="247" t="s">
        <v>342</v>
      </c>
      <c r="B179" s="241">
        <f>SUM(C179:D179)</f>
        <v>1</v>
      </c>
      <c r="C179" s="243">
        <v>1</v>
      </c>
      <c r="D179" s="244">
        <v>0</v>
      </c>
    </row>
    <row r="180" spans="1:4">
      <c r="A180" s="247" t="s">
        <v>356</v>
      </c>
      <c r="B180" s="241">
        <f>SUM(C180:D180)</f>
        <v>1</v>
      </c>
      <c r="C180" s="243">
        <v>1</v>
      </c>
      <c r="D180" s="244">
        <v>0</v>
      </c>
    </row>
    <row r="181" spans="1:4">
      <c r="A181" s="247" t="s">
        <v>509</v>
      </c>
      <c r="B181" s="241">
        <f>SUM(C181:D181)</f>
        <v>2</v>
      </c>
      <c r="C181" s="243">
        <v>2</v>
      </c>
      <c r="D181" s="244">
        <v>0</v>
      </c>
    </row>
    <row r="182" spans="1:4">
      <c r="B182" s="241"/>
      <c r="C182" s="243"/>
      <c r="D182" s="244"/>
    </row>
    <row r="183" spans="1:4">
      <c r="A183" s="253" t="s">
        <v>718</v>
      </c>
      <c r="B183" s="241">
        <f>SUM(C183:D183)</f>
        <v>5599</v>
      </c>
      <c r="C183" s="242">
        <f>SUM(C185:C196)</f>
        <v>5143</v>
      </c>
      <c r="D183" s="222">
        <f>SUM(D185:D196)</f>
        <v>456</v>
      </c>
    </row>
    <row r="184" spans="1:4">
      <c r="A184" s="208"/>
      <c r="B184" s="241"/>
      <c r="C184" s="243"/>
      <c r="D184" s="244"/>
    </row>
    <row r="185" spans="1:4">
      <c r="A185" s="194" t="s">
        <v>291</v>
      </c>
      <c r="B185" s="241">
        <f t="shared" ref="B185:B196" si="8">SUM(C185:D185)</f>
        <v>576</v>
      </c>
      <c r="C185" s="243">
        <v>520</v>
      </c>
      <c r="D185" s="244">
        <v>56</v>
      </c>
    </row>
    <row r="186" spans="1:4">
      <c r="A186" s="194" t="s">
        <v>300</v>
      </c>
      <c r="B186" s="241">
        <f t="shared" si="8"/>
        <v>38</v>
      </c>
      <c r="C186" s="243">
        <v>33</v>
      </c>
      <c r="D186" s="244">
        <v>5</v>
      </c>
    </row>
    <row r="187" spans="1:4">
      <c r="A187" s="194" t="s">
        <v>334</v>
      </c>
      <c r="B187" s="241">
        <f t="shared" si="8"/>
        <v>3701</v>
      </c>
      <c r="C187" s="243">
        <v>3413</v>
      </c>
      <c r="D187" s="244">
        <v>288</v>
      </c>
    </row>
    <row r="188" spans="1:4">
      <c r="A188" s="208" t="s">
        <v>340</v>
      </c>
      <c r="B188" s="241">
        <f t="shared" si="8"/>
        <v>72</v>
      </c>
      <c r="C188" s="243">
        <v>72</v>
      </c>
      <c r="D188" s="244">
        <v>0</v>
      </c>
    </row>
    <row r="189" spans="1:4">
      <c r="A189" s="206" t="s">
        <v>460</v>
      </c>
      <c r="B189" s="241">
        <f t="shared" si="8"/>
        <v>1</v>
      </c>
      <c r="C189" s="243">
        <v>1</v>
      </c>
      <c r="D189" s="244">
        <v>0</v>
      </c>
    </row>
    <row r="190" spans="1:4">
      <c r="A190" s="208" t="s">
        <v>479</v>
      </c>
      <c r="B190" s="241">
        <f t="shared" si="8"/>
        <v>27</v>
      </c>
      <c r="C190" s="243">
        <v>27</v>
      </c>
      <c r="D190" s="244">
        <v>0</v>
      </c>
    </row>
    <row r="191" spans="1:4">
      <c r="A191" s="170" t="s">
        <v>505</v>
      </c>
      <c r="B191" s="241">
        <f t="shared" si="8"/>
        <v>858</v>
      </c>
      <c r="C191" s="243">
        <v>848</v>
      </c>
      <c r="D191" s="244">
        <v>10</v>
      </c>
    </row>
    <row r="192" spans="1:4">
      <c r="A192" s="170" t="s">
        <v>506</v>
      </c>
      <c r="B192" s="241">
        <f t="shared" si="8"/>
        <v>219</v>
      </c>
      <c r="C192" s="243">
        <v>123</v>
      </c>
      <c r="D192" s="244">
        <v>96</v>
      </c>
    </row>
    <row r="193" spans="1:4">
      <c r="A193" s="247" t="s">
        <v>542</v>
      </c>
      <c r="B193" s="241">
        <f t="shared" si="8"/>
        <v>7</v>
      </c>
      <c r="C193" s="243">
        <v>7</v>
      </c>
      <c r="D193" s="244">
        <v>0</v>
      </c>
    </row>
    <row r="194" spans="1:4">
      <c r="A194" s="208" t="s">
        <v>548</v>
      </c>
      <c r="B194" s="241">
        <f t="shared" si="8"/>
        <v>8</v>
      </c>
      <c r="C194" s="243">
        <v>7</v>
      </c>
      <c r="D194" s="244">
        <v>1</v>
      </c>
    </row>
    <row r="195" spans="1:4">
      <c r="A195" s="170" t="s">
        <v>562</v>
      </c>
      <c r="B195" s="241">
        <f t="shared" si="8"/>
        <v>12</v>
      </c>
      <c r="C195" s="243">
        <v>12</v>
      </c>
      <c r="D195" s="244">
        <v>0</v>
      </c>
    </row>
    <row r="196" spans="1:4">
      <c r="A196" s="208" t="s">
        <v>564</v>
      </c>
      <c r="B196" s="241">
        <f t="shared" si="8"/>
        <v>80</v>
      </c>
      <c r="C196" s="243">
        <v>80</v>
      </c>
      <c r="D196" s="244">
        <v>0</v>
      </c>
    </row>
    <row r="197" spans="1:4">
      <c r="A197" s="208"/>
      <c r="B197" s="241"/>
      <c r="C197" s="243"/>
      <c r="D197" s="244"/>
    </row>
    <row r="198" spans="1:4">
      <c r="A198" s="253" t="s">
        <v>719</v>
      </c>
      <c r="B198" s="242">
        <f>SUM(B200:B213)</f>
        <v>3473</v>
      </c>
      <c r="C198" s="242">
        <f>SUM(C200:C213)</f>
        <v>3288</v>
      </c>
      <c r="D198" s="222">
        <f>SUM(D200:D213)</f>
        <v>185</v>
      </c>
    </row>
    <row r="199" spans="1:4">
      <c r="A199" s="252"/>
      <c r="B199" s="241"/>
      <c r="C199" s="243"/>
      <c r="D199" s="244"/>
    </row>
    <row r="200" spans="1:4">
      <c r="A200" s="247" t="s">
        <v>301</v>
      </c>
      <c r="B200" s="241">
        <f t="shared" ref="B200:B213" si="9">SUM(C200:D200)</f>
        <v>1</v>
      </c>
      <c r="C200" s="243">
        <v>1</v>
      </c>
      <c r="D200" s="244">
        <v>0</v>
      </c>
    </row>
    <row r="201" spans="1:4">
      <c r="A201" s="170" t="s">
        <v>330</v>
      </c>
      <c r="B201" s="241">
        <f t="shared" si="9"/>
        <v>65</v>
      </c>
      <c r="C201" s="243">
        <v>61</v>
      </c>
      <c r="D201" s="244">
        <v>4</v>
      </c>
    </row>
    <row r="202" spans="1:4">
      <c r="A202" s="208" t="s">
        <v>349</v>
      </c>
      <c r="B202" s="241">
        <f t="shared" si="9"/>
        <v>24</v>
      </c>
      <c r="C202" s="243">
        <v>24</v>
      </c>
      <c r="D202" s="244">
        <v>0</v>
      </c>
    </row>
    <row r="203" spans="1:4">
      <c r="A203" s="206" t="s">
        <v>350</v>
      </c>
      <c r="B203" s="241">
        <f t="shared" si="9"/>
        <v>1</v>
      </c>
      <c r="C203" s="243">
        <v>1</v>
      </c>
      <c r="D203" s="244">
        <v>0</v>
      </c>
    </row>
    <row r="204" spans="1:4">
      <c r="A204" s="208" t="s">
        <v>369</v>
      </c>
      <c r="B204" s="241">
        <f t="shared" si="9"/>
        <v>135</v>
      </c>
      <c r="C204" s="243">
        <v>128</v>
      </c>
      <c r="D204" s="244">
        <v>7</v>
      </c>
    </row>
    <row r="205" spans="1:4">
      <c r="A205" s="247" t="s">
        <v>370</v>
      </c>
      <c r="B205" s="241">
        <f t="shared" si="9"/>
        <v>2</v>
      </c>
      <c r="C205" s="243">
        <v>2</v>
      </c>
      <c r="D205" s="244">
        <v>0</v>
      </c>
    </row>
    <row r="206" spans="1:4">
      <c r="A206" s="247" t="s">
        <v>371</v>
      </c>
      <c r="B206" s="241">
        <f t="shared" si="9"/>
        <v>7</v>
      </c>
      <c r="C206" s="243">
        <v>7</v>
      </c>
      <c r="D206" s="244">
        <v>0</v>
      </c>
    </row>
    <row r="207" spans="1:4">
      <c r="A207" s="208" t="s">
        <v>372</v>
      </c>
      <c r="B207" s="241">
        <f t="shared" si="9"/>
        <v>12</v>
      </c>
      <c r="C207" s="243">
        <v>12</v>
      </c>
      <c r="D207" s="244">
        <v>0</v>
      </c>
    </row>
    <row r="208" spans="1:4">
      <c r="A208" s="208" t="s">
        <v>470</v>
      </c>
      <c r="B208" s="241">
        <f t="shared" si="9"/>
        <v>3</v>
      </c>
      <c r="C208" s="243">
        <v>3</v>
      </c>
      <c r="D208" s="244">
        <v>0</v>
      </c>
    </row>
    <row r="209" spans="1:4">
      <c r="A209" s="247" t="s">
        <v>492</v>
      </c>
      <c r="B209" s="241">
        <f t="shared" si="9"/>
        <v>1</v>
      </c>
      <c r="C209" s="243">
        <v>1</v>
      </c>
      <c r="D209" s="244">
        <v>0</v>
      </c>
    </row>
    <row r="210" spans="1:4">
      <c r="A210" s="208" t="s">
        <v>498</v>
      </c>
      <c r="B210" s="241">
        <f t="shared" si="9"/>
        <v>2723</v>
      </c>
      <c r="C210" s="243">
        <v>2564</v>
      </c>
      <c r="D210" s="244">
        <v>159</v>
      </c>
    </row>
    <row r="211" spans="1:4">
      <c r="A211" s="230" t="s">
        <v>499</v>
      </c>
      <c r="B211" s="241">
        <f t="shared" si="9"/>
        <v>67</v>
      </c>
      <c r="C211" s="243">
        <v>63</v>
      </c>
      <c r="D211" s="244">
        <v>4</v>
      </c>
    </row>
    <row r="212" spans="1:4">
      <c r="A212" s="208" t="s">
        <v>518</v>
      </c>
      <c r="B212" s="241">
        <f t="shared" si="9"/>
        <v>430</v>
      </c>
      <c r="C212" s="243">
        <v>419</v>
      </c>
      <c r="D212" s="244">
        <v>11</v>
      </c>
    </row>
    <row r="213" spans="1:4">
      <c r="A213" s="208" t="s">
        <v>520</v>
      </c>
      <c r="B213" s="241">
        <f t="shared" si="9"/>
        <v>2</v>
      </c>
      <c r="C213" s="243">
        <v>2</v>
      </c>
      <c r="D213" s="244">
        <v>0</v>
      </c>
    </row>
    <row r="214" spans="1:4">
      <c r="B214" s="241"/>
      <c r="C214" s="243"/>
      <c r="D214" s="244"/>
    </row>
    <row r="215" spans="1:4">
      <c r="A215" s="257" t="s">
        <v>720</v>
      </c>
      <c r="B215" s="242">
        <f>SUM(B217:B234)</f>
        <v>1818</v>
      </c>
      <c r="C215" s="242">
        <f>SUM(C217:C234)</f>
        <v>1801</v>
      </c>
      <c r="D215" s="222">
        <f>SUM(D217:D234)</f>
        <v>17</v>
      </c>
    </row>
    <row r="216" spans="1:4">
      <c r="A216" s="208"/>
      <c r="B216" s="241"/>
      <c r="C216" s="243"/>
      <c r="D216" s="244"/>
    </row>
    <row r="217" spans="1:4">
      <c r="A217" s="208" t="s">
        <v>270</v>
      </c>
      <c r="B217" s="241">
        <f t="shared" ref="B217:B234" si="10">SUM(C217:D217)</f>
        <v>1197</v>
      </c>
      <c r="C217" s="243">
        <v>1197</v>
      </c>
      <c r="D217" s="244">
        <v>0</v>
      </c>
    </row>
    <row r="218" spans="1:4">
      <c r="A218" s="206" t="s">
        <v>276</v>
      </c>
      <c r="B218" s="241">
        <f t="shared" si="10"/>
        <v>2</v>
      </c>
      <c r="C218" s="243">
        <v>2</v>
      </c>
      <c r="D218" s="244">
        <v>0</v>
      </c>
    </row>
    <row r="219" spans="1:4">
      <c r="A219" s="248" t="s">
        <v>308</v>
      </c>
      <c r="B219" s="241">
        <f t="shared" si="10"/>
        <v>3</v>
      </c>
      <c r="C219" s="243">
        <v>3</v>
      </c>
      <c r="D219" s="244">
        <v>0</v>
      </c>
    </row>
    <row r="220" spans="1:4">
      <c r="A220" s="245" t="s">
        <v>309</v>
      </c>
      <c r="B220" s="241">
        <f t="shared" si="10"/>
        <v>15</v>
      </c>
      <c r="C220" s="243">
        <v>14</v>
      </c>
      <c r="D220" s="244">
        <v>1</v>
      </c>
    </row>
    <row r="221" spans="1:4">
      <c r="A221" s="208" t="s">
        <v>314</v>
      </c>
      <c r="B221" s="241">
        <f t="shared" si="10"/>
        <v>40</v>
      </c>
      <c r="C221" s="243">
        <v>40</v>
      </c>
      <c r="D221" s="244">
        <v>0</v>
      </c>
    </row>
    <row r="222" spans="1:4">
      <c r="A222" s="245" t="s">
        <v>319</v>
      </c>
      <c r="B222" s="241">
        <f t="shared" si="10"/>
        <v>130</v>
      </c>
      <c r="C222" s="243">
        <v>114</v>
      </c>
      <c r="D222" s="244">
        <v>16</v>
      </c>
    </row>
    <row r="223" spans="1:4">
      <c r="A223" s="247" t="s">
        <v>328</v>
      </c>
      <c r="B223" s="241">
        <f t="shared" si="10"/>
        <v>1</v>
      </c>
      <c r="C223" s="243">
        <v>1</v>
      </c>
      <c r="D223" s="244">
        <v>0</v>
      </c>
    </row>
    <row r="224" spans="1:4">
      <c r="A224" s="208" t="s">
        <v>351</v>
      </c>
      <c r="B224" s="241">
        <f t="shared" si="10"/>
        <v>6</v>
      </c>
      <c r="C224" s="243">
        <v>6</v>
      </c>
      <c r="D224" s="244">
        <v>0</v>
      </c>
    </row>
    <row r="225" spans="1:4">
      <c r="A225" s="254" t="s">
        <v>396</v>
      </c>
      <c r="B225" s="241">
        <f t="shared" si="10"/>
        <v>152</v>
      </c>
      <c r="C225" s="243">
        <v>152</v>
      </c>
      <c r="D225" s="244">
        <v>0</v>
      </c>
    </row>
    <row r="226" spans="1:4">
      <c r="A226" s="208" t="s">
        <v>458</v>
      </c>
      <c r="B226" s="241">
        <f t="shared" si="10"/>
        <v>22</v>
      </c>
      <c r="C226" s="243">
        <v>22</v>
      </c>
      <c r="D226" s="244">
        <v>0</v>
      </c>
    </row>
    <row r="227" spans="1:4">
      <c r="A227" s="196" t="s">
        <v>462</v>
      </c>
      <c r="B227" s="241">
        <f t="shared" si="10"/>
        <v>3</v>
      </c>
      <c r="C227" s="243">
        <v>3</v>
      </c>
      <c r="D227" s="244">
        <v>0</v>
      </c>
    </row>
    <row r="228" spans="1:4">
      <c r="A228" s="206" t="s">
        <v>463</v>
      </c>
      <c r="B228" s="241">
        <f t="shared" si="10"/>
        <v>12</v>
      </c>
      <c r="C228" s="243">
        <v>12</v>
      </c>
      <c r="D228" s="244">
        <v>0</v>
      </c>
    </row>
    <row r="229" spans="1:4">
      <c r="A229" s="208" t="s">
        <v>475</v>
      </c>
      <c r="B229" s="241">
        <f t="shared" si="10"/>
        <v>7</v>
      </c>
      <c r="C229" s="243">
        <v>7</v>
      </c>
      <c r="D229" s="244">
        <v>0</v>
      </c>
    </row>
    <row r="230" spans="1:4">
      <c r="A230" s="208" t="s">
        <v>476</v>
      </c>
      <c r="B230" s="241">
        <f t="shared" si="10"/>
        <v>146</v>
      </c>
      <c r="C230" s="243">
        <v>146</v>
      </c>
      <c r="D230" s="244">
        <v>0</v>
      </c>
    </row>
    <row r="231" spans="1:4">
      <c r="A231" s="247" t="s">
        <v>477</v>
      </c>
      <c r="B231" s="241">
        <f t="shared" si="10"/>
        <v>2</v>
      </c>
      <c r="C231" s="243">
        <v>2</v>
      </c>
      <c r="D231" s="244">
        <v>0</v>
      </c>
    </row>
    <row r="232" spans="1:4">
      <c r="A232" s="208" t="s">
        <v>478</v>
      </c>
      <c r="B232" s="241">
        <f t="shared" si="10"/>
        <v>22</v>
      </c>
      <c r="C232" s="243">
        <v>22</v>
      </c>
      <c r="D232" s="244">
        <v>0</v>
      </c>
    </row>
    <row r="233" spans="1:4">
      <c r="A233" s="208" t="s">
        <v>484</v>
      </c>
      <c r="B233" s="241">
        <f t="shared" si="10"/>
        <v>56</v>
      </c>
      <c r="C233" s="243">
        <v>56</v>
      </c>
      <c r="D233" s="244">
        <v>0</v>
      </c>
    </row>
    <row r="234" spans="1:4">
      <c r="A234" s="247" t="s">
        <v>561</v>
      </c>
      <c r="B234" s="241">
        <f t="shared" si="10"/>
        <v>2</v>
      </c>
      <c r="C234" s="243">
        <v>2</v>
      </c>
      <c r="D234" s="244">
        <v>0</v>
      </c>
    </row>
    <row r="235" spans="1:4">
      <c r="A235" s="189"/>
      <c r="B235" s="241"/>
      <c r="C235" s="243"/>
      <c r="D235" s="244"/>
    </row>
    <row r="236" spans="1:4">
      <c r="A236" s="168" t="s">
        <v>721</v>
      </c>
      <c r="B236" s="242">
        <f>SUM(B238:B246)</f>
        <v>86</v>
      </c>
      <c r="C236" s="242">
        <f>SUM(C238:C246)</f>
        <v>85</v>
      </c>
      <c r="D236" s="222">
        <f>SUM(D238:D246)</f>
        <v>1</v>
      </c>
    </row>
    <row r="237" spans="1:4">
      <c r="A237" s="229"/>
      <c r="B237" s="249"/>
      <c r="C237" s="249"/>
      <c r="D237" s="244"/>
    </row>
    <row r="238" spans="1:4">
      <c r="A238" s="247" t="s">
        <v>362</v>
      </c>
      <c r="B238" s="241">
        <f t="shared" ref="B238:B246" si="11">SUM(C238:D238)</f>
        <v>2</v>
      </c>
      <c r="C238" s="243">
        <v>2</v>
      </c>
      <c r="D238" s="244">
        <v>0</v>
      </c>
    </row>
    <row r="239" spans="1:4">
      <c r="A239" s="189" t="s">
        <v>376</v>
      </c>
      <c r="B239" s="241">
        <f t="shared" si="11"/>
        <v>1</v>
      </c>
      <c r="C239" s="243">
        <v>1</v>
      </c>
      <c r="D239" s="244">
        <v>0</v>
      </c>
    </row>
    <row r="240" spans="1:4">
      <c r="A240" s="189" t="s">
        <v>402</v>
      </c>
      <c r="B240" s="241">
        <f t="shared" si="11"/>
        <v>12</v>
      </c>
      <c r="C240" s="243">
        <v>12</v>
      </c>
      <c r="D240" s="244">
        <v>0</v>
      </c>
    </row>
    <row r="241" spans="1:4">
      <c r="A241" s="189" t="s">
        <v>473</v>
      </c>
      <c r="B241" s="241">
        <f t="shared" si="11"/>
        <v>2</v>
      </c>
      <c r="C241" s="243">
        <v>2</v>
      </c>
      <c r="D241" s="244">
        <v>0</v>
      </c>
    </row>
    <row r="242" spans="1:4">
      <c r="A242" s="258" t="s">
        <v>500</v>
      </c>
      <c r="B242" s="241">
        <f t="shared" si="11"/>
        <v>5</v>
      </c>
      <c r="C242" s="243">
        <v>4</v>
      </c>
      <c r="D242" s="244">
        <v>1</v>
      </c>
    </row>
    <row r="243" spans="1:4">
      <c r="A243" s="258" t="s">
        <v>501</v>
      </c>
      <c r="B243" s="241">
        <f t="shared" si="11"/>
        <v>7</v>
      </c>
      <c r="C243" s="243">
        <v>7</v>
      </c>
      <c r="D243" s="244">
        <v>0</v>
      </c>
    </row>
    <row r="244" spans="1:4">
      <c r="A244" s="189" t="s">
        <v>535</v>
      </c>
      <c r="B244" s="241">
        <f t="shared" si="11"/>
        <v>20</v>
      </c>
      <c r="C244" s="243">
        <v>20</v>
      </c>
      <c r="D244" s="244">
        <v>0</v>
      </c>
    </row>
    <row r="245" spans="1:4">
      <c r="A245" s="258" t="s">
        <v>563</v>
      </c>
      <c r="B245" s="241">
        <f t="shared" si="11"/>
        <v>4</v>
      </c>
      <c r="C245" s="243">
        <v>4</v>
      </c>
      <c r="D245" s="244">
        <v>0</v>
      </c>
    </row>
    <row r="246" spans="1:4">
      <c r="A246" s="196" t="s">
        <v>722</v>
      </c>
      <c r="B246" s="241">
        <f t="shared" si="11"/>
        <v>33</v>
      </c>
      <c r="C246" s="243">
        <v>33</v>
      </c>
      <c r="D246" s="244">
        <v>0</v>
      </c>
    </row>
    <row r="247" spans="1:4">
      <c r="A247" s="208"/>
      <c r="B247" s="241"/>
      <c r="C247" s="243"/>
      <c r="D247" s="244"/>
    </row>
    <row r="248" spans="1:4">
      <c r="A248" s="253" t="s">
        <v>723</v>
      </c>
      <c r="B248" s="242">
        <f>SUM(B250:B250)</f>
        <v>3</v>
      </c>
      <c r="C248" s="242">
        <f>SUM(C250:C250)</f>
        <v>3</v>
      </c>
      <c r="D248" s="222">
        <f>SUM(D250:D250)</f>
        <v>0</v>
      </c>
    </row>
    <row r="249" spans="1:4">
      <c r="A249" s="252"/>
      <c r="B249" s="241"/>
      <c r="C249" s="243"/>
      <c r="D249" s="244"/>
    </row>
    <row r="250" spans="1:4">
      <c r="A250" s="247" t="s">
        <v>586</v>
      </c>
      <c r="B250" s="241">
        <f>SUM(C250:D250)</f>
        <v>3</v>
      </c>
      <c r="C250" s="243">
        <v>3</v>
      </c>
      <c r="D250" s="244">
        <v>0</v>
      </c>
    </row>
    <row r="251" spans="1:4">
      <c r="B251" s="241"/>
      <c r="C251" s="243"/>
      <c r="D251" s="244"/>
    </row>
    <row r="252" spans="1:4">
      <c r="A252" s="253" t="s">
        <v>724</v>
      </c>
      <c r="B252" s="241">
        <f>SUM(C252:D252)</f>
        <v>3177</v>
      </c>
      <c r="C252" s="242">
        <f>SUM(C254:C263)</f>
        <v>3097</v>
      </c>
      <c r="D252" s="222">
        <f>SUM(D254:D263)</f>
        <v>80</v>
      </c>
    </row>
    <row r="253" spans="1:4">
      <c r="A253" s="208"/>
      <c r="B253" s="241"/>
      <c r="C253" s="243"/>
      <c r="D253" s="244"/>
    </row>
    <row r="254" spans="1:4">
      <c r="A254" s="170" t="s">
        <v>306</v>
      </c>
      <c r="B254" s="241">
        <f t="shared" ref="B254:B263" si="12">SUM(C254:D254)</f>
        <v>317</v>
      </c>
      <c r="C254" s="243">
        <v>291</v>
      </c>
      <c r="D254" s="244">
        <v>26</v>
      </c>
    </row>
    <row r="255" spans="1:4">
      <c r="A255" s="208" t="s">
        <v>363</v>
      </c>
      <c r="B255" s="241">
        <f t="shared" si="12"/>
        <v>1119</v>
      </c>
      <c r="C255" s="243">
        <v>1117</v>
      </c>
      <c r="D255" s="244">
        <v>2</v>
      </c>
    </row>
    <row r="256" spans="1:4">
      <c r="A256" s="206" t="s">
        <v>364</v>
      </c>
      <c r="B256" s="241">
        <f t="shared" si="12"/>
        <v>45</v>
      </c>
      <c r="C256" s="243">
        <v>45</v>
      </c>
      <c r="D256" s="244">
        <v>0</v>
      </c>
    </row>
    <row r="257" spans="1:4">
      <c r="A257" s="206" t="s">
        <v>365</v>
      </c>
      <c r="B257" s="241">
        <f t="shared" si="12"/>
        <v>347</v>
      </c>
      <c r="C257" s="243">
        <v>347</v>
      </c>
      <c r="D257" s="244">
        <v>0</v>
      </c>
    </row>
    <row r="258" spans="1:4">
      <c r="A258" s="208" t="s">
        <v>366</v>
      </c>
      <c r="B258" s="241">
        <f t="shared" si="12"/>
        <v>41</v>
      </c>
      <c r="C258" s="243">
        <v>41</v>
      </c>
      <c r="D258" s="244">
        <v>0</v>
      </c>
    </row>
    <row r="259" spans="1:4">
      <c r="A259" s="208" t="s">
        <v>367</v>
      </c>
      <c r="B259" s="241">
        <f t="shared" si="12"/>
        <v>3</v>
      </c>
      <c r="C259" s="243">
        <v>3</v>
      </c>
      <c r="D259" s="244">
        <v>0</v>
      </c>
    </row>
    <row r="260" spans="1:4">
      <c r="A260" s="208" t="s">
        <v>368</v>
      </c>
      <c r="B260" s="241">
        <f t="shared" si="12"/>
        <v>652</v>
      </c>
      <c r="C260" s="243">
        <v>611</v>
      </c>
      <c r="D260" s="244">
        <v>41</v>
      </c>
    </row>
    <row r="261" spans="1:4">
      <c r="A261" s="170" t="s">
        <v>523</v>
      </c>
      <c r="B261" s="241">
        <f t="shared" si="12"/>
        <v>2</v>
      </c>
      <c r="C261" s="243">
        <v>2</v>
      </c>
      <c r="D261" s="244">
        <v>0</v>
      </c>
    </row>
    <row r="262" spans="1:4">
      <c r="A262" s="247" t="s">
        <v>536</v>
      </c>
      <c r="B262" s="241">
        <f t="shared" si="12"/>
        <v>5</v>
      </c>
      <c r="C262" s="243">
        <v>5</v>
      </c>
      <c r="D262" s="244">
        <v>0</v>
      </c>
    </row>
    <row r="263" spans="1:4">
      <c r="A263" s="170" t="s">
        <v>541</v>
      </c>
      <c r="B263" s="241">
        <f t="shared" si="12"/>
        <v>646</v>
      </c>
      <c r="C263" s="243">
        <v>635</v>
      </c>
      <c r="D263" s="244">
        <v>11</v>
      </c>
    </row>
    <row r="264" spans="1:4">
      <c r="A264" s="170"/>
      <c r="B264" s="241"/>
      <c r="C264" s="243"/>
      <c r="D264" s="244"/>
    </row>
    <row r="265" spans="1:4">
      <c r="A265" s="257" t="s">
        <v>725</v>
      </c>
      <c r="B265" s="241">
        <f>SUM(C265:D265)</f>
        <v>3027</v>
      </c>
      <c r="C265" s="242">
        <f>SUM(C267:C279)</f>
        <v>2851</v>
      </c>
      <c r="D265" s="222">
        <f>SUM(D267:D279)</f>
        <v>176</v>
      </c>
    </row>
    <row r="266" spans="1:4">
      <c r="A266" s="208"/>
      <c r="B266" s="241"/>
      <c r="C266" s="243"/>
      <c r="D266" s="244"/>
    </row>
    <row r="267" spans="1:4">
      <c r="A267" s="194" t="s">
        <v>288</v>
      </c>
      <c r="B267" s="241">
        <f t="shared" ref="B267:B279" si="13">SUM(C267:D267)</f>
        <v>11</v>
      </c>
      <c r="C267" s="243">
        <v>11</v>
      </c>
      <c r="D267" s="244">
        <v>0</v>
      </c>
    </row>
    <row r="268" spans="1:4">
      <c r="A268" s="194" t="s">
        <v>311</v>
      </c>
      <c r="B268" s="241">
        <f t="shared" si="13"/>
        <v>30</v>
      </c>
      <c r="C268" s="243">
        <v>30</v>
      </c>
      <c r="D268" s="244">
        <v>0</v>
      </c>
    </row>
    <row r="269" spans="1:4">
      <c r="A269" s="170" t="s">
        <v>323</v>
      </c>
      <c r="B269" s="241">
        <f t="shared" si="13"/>
        <v>62</v>
      </c>
      <c r="C269" s="243">
        <v>60</v>
      </c>
      <c r="D269" s="244">
        <v>2</v>
      </c>
    </row>
    <row r="270" spans="1:4">
      <c r="A270" s="170" t="s">
        <v>338</v>
      </c>
      <c r="B270" s="241">
        <f t="shared" si="13"/>
        <v>11</v>
      </c>
      <c r="C270" s="243">
        <v>6</v>
      </c>
      <c r="D270" s="244">
        <v>5</v>
      </c>
    </row>
    <row r="271" spans="1:4">
      <c r="A271" s="170" t="s">
        <v>341</v>
      </c>
      <c r="B271" s="241">
        <f t="shared" si="13"/>
        <v>17</v>
      </c>
      <c r="C271" s="243">
        <v>16</v>
      </c>
      <c r="D271" s="244">
        <v>1</v>
      </c>
    </row>
    <row r="272" spans="1:4">
      <c r="A272" s="170" t="s">
        <v>444</v>
      </c>
      <c r="B272" s="241">
        <f t="shared" si="13"/>
        <v>464</v>
      </c>
      <c r="C272" s="243">
        <v>461</v>
      </c>
      <c r="D272" s="244">
        <v>3</v>
      </c>
    </row>
    <row r="273" spans="1:4">
      <c r="A273" s="206" t="s">
        <v>447</v>
      </c>
      <c r="B273" s="241">
        <f t="shared" si="13"/>
        <v>113</v>
      </c>
      <c r="C273" s="243">
        <v>113</v>
      </c>
      <c r="D273" s="244">
        <v>0</v>
      </c>
    </row>
    <row r="274" spans="1:4">
      <c r="A274" s="189" t="s">
        <v>482</v>
      </c>
      <c r="B274" s="241">
        <f t="shared" si="13"/>
        <v>87</v>
      </c>
      <c r="C274" s="243">
        <v>79</v>
      </c>
      <c r="D274" s="244">
        <v>8</v>
      </c>
    </row>
    <row r="275" spans="1:4">
      <c r="A275" s="189" t="s">
        <v>529</v>
      </c>
      <c r="B275" s="241">
        <f t="shared" si="13"/>
        <v>328</v>
      </c>
      <c r="C275" s="243">
        <v>278</v>
      </c>
      <c r="D275" s="244">
        <v>50</v>
      </c>
    </row>
    <row r="276" spans="1:4">
      <c r="A276" s="170" t="s">
        <v>534</v>
      </c>
      <c r="B276" s="241">
        <f t="shared" si="13"/>
        <v>539</v>
      </c>
      <c r="C276" s="243">
        <v>527</v>
      </c>
      <c r="D276" s="244">
        <v>12</v>
      </c>
    </row>
    <row r="277" spans="1:4">
      <c r="A277" s="170" t="s">
        <v>537</v>
      </c>
      <c r="B277" s="241">
        <f t="shared" si="13"/>
        <v>3</v>
      </c>
      <c r="C277" s="243">
        <v>3</v>
      </c>
      <c r="D277" s="244">
        <v>0</v>
      </c>
    </row>
    <row r="278" spans="1:4">
      <c r="A278" s="189" t="s">
        <v>549</v>
      </c>
      <c r="B278" s="241">
        <f t="shared" si="13"/>
        <v>1256</v>
      </c>
      <c r="C278" s="243">
        <v>1161</v>
      </c>
      <c r="D278" s="244">
        <v>95</v>
      </c>
    </row>
    <row r="279" spans="1:4">
      <c r="A279" s="170" t="s">
        <v>726</v>
      </c>
      <c r="B279" s="241">
        <f t="shared" si="13"/>
        <v>106</v>
      </c>
      <c r="C279" s="243">
        <v>106</v>
      </c>
      <c r="D279" s="244">
        <v>0</v>
      </c>
    </row>
    <row r="280" spans="1:4">
      <c r="A280" s="208"/>
      <c r="B280" s="242"/>
      <c r="C280" s="243"/>
      <c r="D280" s="244"/>
    </row>
    <row r="281" spans="1:4">
      <c r="A281" s="224" t="s">
        <v>727</v>
      </c>
      <c r="B281" s="241">
        <f>SUM(C281:D281)</f>
        <v>1005</v>
      </c>
      <c r="C281" s="242">
        <f>SUM(C283:C297)</f>
        <v>998</v>
      </c>
      <c r="D281" s="222">
        <f>SUM(D283:D297)</f>
        <v>7</v>
      </c>
    </row>
    <row r="282" spans="1:4">
      <c r="A282" s="230"/>
      <c r="B282" s="249"/>
      <c r="C282" s="249"/>
    </row>
    <row r="283" spans="1:4">
      <c r="A283" s="170" t="s">
        <v>279</v>
      </c>
      <c r="B283" s="241">
        <f t="shared" ref="B283:B297" si="14">SUM(C283:D283)</f>
        <v>32</v>
      </c>
      <c r="C283" s="243">
        <v>32</v>
      </c>
      <c r="D283" s="244">
        <v>0</v>
      </c>
    </row>
    <row r="284" spans="1:4">
      <c r="A284" s="195" t="s">
        <v>296</v>
      </c>
      <c r="B284" s="241">
        <f t="shared" si="14"/>
        <v>13</v>
      </c>
      <c r="C284" s="243">
        <v>12</v>
      </c>
      <c r="D284" s="244">
        <v>1</v>
      </c>
    </row>
    <row r="285" spans="1:4">
      <c r="A285" s="195" t="s">
        <v>297</v>
      </c>
      <c r="B285" s="241">
        <f t="shared" si="14"/>
        <v>9</v>
      </c>
      <c r="C285" s="243">
        <v>8</v>
      </c>
      <c r="D285" s="244">
        <v>1</v>
      </c>
    </row>
    <row r="286" spans="1:4">
      <c r="A286" s="195" t="s">
        <v>298</v>
      </c>
      <c r="B286" s="241">
        <f t="shared" si="14"/>
        <v>12</v>
      </c>
      <c r="C286" s="243">
        <v>12</v>
      </c>
      <c r="D286" s="244">
        <v>0</v>
      </c>
    </row>
    <row r="287" spans="1:4">
      <c r="A287" s="195" t="s">
        <v>304</v>
      </c>
      <c r="B287" s="241">
        <f t="shared" si="14"/>
        <v>14</v>
      </c>
      <c r="C287" s="243">
        <v>13</v>
      </c>
      <c r="D287" s="244">
        <v>1</v>
      </c>
    </row>
    <row r="288" spans="1:4">
      <c r="A288" s="170" t="s">
        <v>391</v>
      </c>
      <c r="B288" s="241">
        <f t="shared" si="14"/>
        <v>2</v>
      </c>
      <c r="C288" s="243">
        <v>2</v>
      </c>
      <c r="D288" s="244">
        <v>0</v>
      </c>
    </row>
    <row r="289" spans="1:4">
      <c r="A289" s="170" t="s">
        <v>392</v>
      </c>
      <c r="B289" s="241">
        <f t="shared" si="14"/>
        <v>3</v>
      </c>
      <c r="C289" s="243">
        <v>3</v>
      </c>
      <c r="D289" s="244">
        <v>0</v>
      </c>
    </row>
    <row r="290" spans="1:4">
      <c r="A290" s="170" t="s">
        <v>445</v>
      </c>
      <c r="B290" s="241">
        <f t="shared" si="14"/>
        <v>96</v>
      </c>
      <c r="C290" s="243">
        <v>96</v>
      </c>
      <c r="D290" s="244">
        <v>0</v>
      </c>
    </row>
    <row r="291" spans="1:4">
      <c r="A291" s="169" t="s">
        <v>446</v>
      </c>
      <c r="B291" s="241">
        <f t="shared" si="14"/>
        <v>2</v>
      </c>
      <c r="C291" s="243">
        <v>2</v>
      </c>
      <c r="D291" s="244">
        <v>0</v>
      </c>
    </row>
    <row r="292" spans="1:4">
      <c r="A292" s="195" t="s">
        <v>461</v>
      </c>
      <c r="B292" s="241">
        <f t="shared" si="14"/>
        <v>14</v>
      </c>
      <c r="C292" s="243">
        <v>14</v>
      </c>
      <c r="D292" s="244">
        <v>0</v>
      </c>
    </row>
    <row r="293" spans="1:4">
      <c r="A293" s="170" t="s">
        <v>525</v>
      </c>
      <c r="B293" s="241">
        <f t="shared" si="14"/>
        <v>4</v>
      </c>
      <c r="C293" s="243">
        <v>4</v>
      </c>
      <c r="D293" s="244">
        <v>0</v>
      </c>
    </row>
    <row r="294" spans="1:4">
      <c r="A294" s="170" t="s">
        <v>527</v>
      </c>
      <c r="B294" s="241">
        <f t="shared" si="14"/>
        <v>175</v>
      </c>
      <c r="C294" s="243">
        <v>175</v>
      </c>
      <c r="D294" s="244">
        <v>0</v>
      </c>
    </row>
    <row r="295" spans="1:4">
      <c r="A295" s="195" t="s">
        <v>538</v>
      </c>
      <c r="B295" s="241">
        <f t="shared" si="14"/>
        <v>35</v>
      </c>
      <c r="C295" s="243">
        <v>35</v>
      </c>
      <c r="D295" s="244">
        <v>0</v>
      </c>
    </row>
    <row r="296" spans="1:4">
      <c r="A296" s="170" t="s">
        <v>539</v>
      </c>
      <c r="B296" s="241">
        <f t="shared" si="14"/>
        <v>46</v>
      </c>
      <c r="C296" s="243">
        <v>46</v>
      </c>
      <c r="D296" s="244">
        <v>0</v>
      </c>
    </row>
    <row r="297" spans="1:4">
      <c r="A297" s="170" t="s">
        <v>728</v>
      </c>
      <c r="B297" s="241">
        <f t="shared" si="14"/>
        <v>548</v>
      </c>
      <c r="C297" s="243">
        <v>544</v>
      </c>
      <c r="D297" s="244">
        <v>4</v>
      </c>
    </row>
    <row r="298" spans="1:4">
      <c r="A298" s="230"/>
      <c r="B298" s="249"/>
      <c r="C298" s="249"/>
    </row>
    <row r="299" spans="1:4">
      <c r="A299" s="224" t="s">
        <v>729</v>
      </c>
      <c r="B299" s="242">
        <f>SUM(C299:D299)</f>
        <v>37</v>
      </c>
      <c r="C299" s="242">
        <f>SUM(C301:C302)</f>
        <v>37</v>
      </c>
      <c r="D299" s="222">
        <f>SUM(D301:D302)</f>
        <v>0</v>
      </c>
    </row>
    <row r="300" spans="1:4">
      <c r="A300" s="230"/>
      <c r="B300" s="249"/>
      <c r="C300" s="249"/>
    </row>
    <row r="301" spans="1:4">
      <c r="A301" s="195" t="s">
        <v>312</v>
      </c>
      <c r="B301" s="241">
        <f>SUM(C301:D301)</f>
        <v>20</v>
      </c>
      <c r="C301" s="243">
        <v>20</v>
      </c>
      <c r="D301" s="244">
        <v>0</v>
      </c>
    </row>
    <row r="302" spans="1:4">
      <c r="A302" s="197" t="s">
        <v>313</v>
      </c>
      <c r="B302" s="241">
        <f>SUM(C302:D302)</f>
        <v>17</v>
      </c>
      <c r="C302" s="243">
        <v>17</v>
      </c>
      <c r="D302" s="244">
        <v>0</v>
      </c>
    </row>
    <row r="303" spans="1:4">
      <c r="A303" s="230"/>
      <c r="B303" s="249"/>
      <c r="C303" s="249"/>
    </row>
    <row r="304" spans="1:4">
      <c r="A304" s="224" t="s">
        <v>730</v>
      </c>
      <c r="B304" s="242">
        <f>SUM(C304:D304)</f>
        <v>311</v>
      </c>
      <c r="C304" s="242">
        <f>SUM(C306:C312)</f>
        <v>289</v>
      </c>
      <c r="D304" s="222">
        <f>SUM(D306:D312)</f>
        <v>22</v>
      </c>
    </row>
    <row r="305" spans="1:4">
      <c r="A305" s="230"/>
      <c r="B305" s="249"/>
      <c r="C305" s="249"/>
    </row>
    <row r="306" spans="1:4">
      <c r="A306" s="194" t="s">
        <v>318</v>
      </c>
      <c r="B306" s="241">
        <f t="shared" ref="B306:B312" si="15">SUM(C306:D306)</f>
        <v>8</v>
      </c>
      <c r="C306" s="243">
        <v>8</v>
      </c>
      <c r="D306" s="244">
        <v>0</v>
      </c>
    </row>
    <row r="307" spans="1:4">
      <c r="A307" s="195" t="s">
        <v>327</v>
      </c>
      <c r="B307" s="241">
        <f t="shared" si="15"/>
        <v>12</v>
      </c>
      <c r="C307" s="243">
        <v>12</v>
      </c>
      <c r="D307" s="244">
        <v>0</v>
      </c>
    </row>
    <row r="308" spans="1:4">
      <c r="A308" s="195" t="s">
        <v>329</v>
      </c>
      <c r="B308" s="241">
        <f t="shared" si="15"/>
        <v>11</v>
      </c>
      <c r="C308" s="243">
        <v>11</v>
      </c>
      <c r="D308" s="244">
        <v>0</v>
      </c>
    </row>
    <row r="309" spans="1:4">
      <c r="A309" s="254" t="s">
        <v>397</v>
      </c>
      <c r="B309" s="241">
        <f t="shared" si="15"/>
        <v>30</v>
      </c>
      <c r="C309" s="243">
        <v>30</v>
      </c>
      <c r="D309" s="244">
        <v>0</v>
      </c>
    </row>
    <row r="310" spans="1:4">
      <c r="A310" s="254" t="s">
        <v>398</v>
      </c>
      <c r="B310" s="241">
        <f t="shared" si="15"/>
        <v>224</v>
      </c>
      <c r="C310" s="243">
        <v>202</v>
      </c>
      <c r="D310" s="244">
        <v>22</v>
      </c>
    </row>
    <row r="311" spans="1:4">
      <c r="A311" s="170" t="s">
        <v>468</v>
      </c>
      <c r="B311" s="241">
        <f t="shared" si="15"/>
        <v>1</v>
      </c>
      <c r="C311" s="243">
        <v>1</v>
      </c>
      <c r="D311" s="244">
        <v>0</v>
      </c>
    </row>
    <row r="312" spans="1:4">
      <c r="A312" s="230" t="s">
        <v>427</v>
      </c>
      <c r="B312" s="241">
        <f t="shared" si="15"/>
        <v>25</v>
      </c>
      <c r="C312" s="243">
        <v>25</v>
      </c>
      <c r="D312" s="244">
        <v>0</v>
      </c>
    </row>
    <row r="313" spans="1:4">
      <c r="A313" s="208"/>
      <c r="B313" s="241"/>
      <c r="C313" s="243"/>
      <c r="D313" s="244"/>
    </row>
    <row r="314" spans="1:4">
      <c r="A314" s="253" t="s">
        <v>731</v>
      </c>
      <c r="B314" s="241">
        <f>SUM(C314:D314)</f>
        <v>2005</v>
      </c>
      <c r="C314" s="242">
        <f>SUM(C316:C322)</f>
        <v>1973</v>
      </c>
      <c r="D314" s="222">
        <f>SUM(D316:D322)</f>
        <v>32</v>
      </c>
    </row>
    <row r="315" spans="1:4">
      <c r="A315" s="208"/>
      <c r="B315" s="241"/>
      <c r="C315" s="243"/>
      <c r="D315" s="244"/>
    </row>
    <row r="316" spans="1:4">
      <c r="A316" s="245" t="s">
        <v>283</v>
      </c>
      <c r="B316" s="241">
        <f t="shared" ref="B316:B322" si="16">SUM(C316:D316)</f>
        <v>411</v>
      </c>
      <c r="C316" s="243">
        <v>391</v>
      </c>
      <c r="D316" s="244">
        <v>20</v>
      </c>
    </row>
    <row r="317" spans="1:4">
      <c r="A317" s="245" t="s">
        <v>284</v>
      </c>
      <c r="B317" s="241">
        <f t="shared" si="16"/>
        <v>4</v>
      </c>
      <c r="C317" s="243">
        <v>4</v>
      </c>
      <c r="D317" s="244">
        <v>0</v>
      </c>
    </row>
    <row r="318" spans="1:4">
      <c r="A318" s="245" t="s">
        <v>285</v>
      </c>
      <c r="B318" s="241">
        <f t="shared" si="16"/>
        <v>507</v>
      </c>
      <c r="C318" s="243">
        <v>499</v>
      </c>
      <c r="D318" s="244">
        <v>8</v>
      </c>
    </row>
    <row r="319" spans="1:4">
      <c r="A319" s="194" t="s">
        <v>286</v>
      </c>
      <c r="B319" s="241">
        <f t="shared" si="16"/>
        <v>1</v>
      </c>
      <c r="C319" s="243">
        <v>1</v>
      </c>
      <c r="D319" s="244">
        <v>0</v>
      </c>
    </row>
    <row r="320" spans="1:4">
      <c r="A320" s="230" t="s">
        <v>732</v>
      </c>
      <c r="B320" s="241">
        <f t="shared" si="16"/>
        <v>119</v>
      </c>
      <c r="C320" s="243">
        <v>119</v>
      </c>
      <c r="D320" s="244">
        <v>0</v>
      </c>
    </row>
    <row r="321" spans="1:4">
      <c r="A321" s="230" t="s">
        <v>439</v>
      </c>
      <c r="B321" s="241">
        <f t="shared" si="16"/>
        <v>1</v>
      </c>
      <c r="C321" s="243">
        <v>1</v>
      </c>
      <c r="D321" s="244">
        <v>0</v>
      </c>
    </row>
    <row r="322" spans="1:4">
      <c r="A322" s="170" t="s">
        <v>733</v>
      </c>
      <c r="B322" s="241">
        <f t="shared" si="16"/>
        <v>962</v>
      </c>
      <c r="C322" s="243">
        <v>958</v>
      </c>
      <c r="D322" s="244">
        <v>4</v>
      </c>
    </row>
    <row r="323" spans="1:4">
      <c r="A323" s="208"/>
      <c r="B323" s="241"/>
      <c r="C323" s="243"/>
      <c r="D323" s="244"/>
    </row>
    <row r="324" spans="1:4">
      <c r="A324" s="253" t="s">
        <v>734</v>
      </c>
      <c r="B324" s="242">
        <f>SUM(B326:B333)</f>
        <v>3153</v>
      </c>
      <c r="C324" s="242">
        <f>SUM(C326:C333)</f>
        <v>2880</v>
      </c>
      <c r="D324" s="222">
        <f>SUM(D326:D333)</f>
        <v>273</v>
      </c>
    </row>
    <row r="325" spans="1:4">
      <c r="A325" s="252"/>
      <c r="B325" s="241"/>
      <c r="C325" s="243"/>
      <c r="D325" s="244"/>
    </row>
    <row r="326" spans="1:4">
      <c r="A326" s="247" t="s">
        <v>278</v>
      </c>
      <c r="B326" s="241">
        <f t="shared" ref="B326:B333" si="17">SUM(C326:D326)</f>
        <v>3</v>
      </c>
      <c r="C326" s="243">
        <v>3</v>
      </c>
      <c r="D326" s="244">
        <v>0</v>
      </c>
    </row>
    <row r="327" spans="1:4">
      <c r="A327" s="208" t="s">
        <v>289</v>
      </c>
      <c r="B327" s="241">
        <f t="shared" si="17"/>
        <v>136</v>
      </c>
      <c r="C327" s="243">
        <v>119</v>
      </c>
      <c r="D327" s="244">
        <v>17</v>
      </c>
    </row>
    <row r="328" spans="1:4">
      <c r="A328" s="208" t="s">
        <v>310</v>
      </c>
      <c r="B328" s="241">
        <f t="shared" si="17"/>
        <v>35</v>
      </c>
      <c r="C328" s="243">
        <v>28</v>
      </c>
      <c r="D328" s="244">
        <v>7</v>
      </c>
    </row>
    <row r="329" spans="1:4">
      <c r="A329" s="247" t="s">
        <v>360</v>
      </c>
      <c r="B329" s="241">
        <f t="shared" si="17"/>
        <v>1</v>
      </c>
      <c r="C329" s="243">
        <v>1</v>
      </c>
      <c r="D329" s="244">
        <v>0</v>
      </c>
    </row>
    <row r="330" spans="1:4">
      <c r="A330" s="208" t="s">
        <v>481</v>
      </c>
      <c r="B330" s="241">
        <f t="shared" si="17"/>
        <v>2491</v>
      </c>
      <c r="C330" s="243">
        <v>2306</v>
      </c>
      <c r="D330" s="244">
        <v>185</v>
      </c>
    </row>
    <row r="331" spans="1:4">
      <c r="A331" s="208" t="s">
        <v>528</v>
      </c>
      <c r="B331" s="241">
        <f t="shared" si="17"/>
        <v>140</v>
      </c>
      <c r="C331" s="243">
        <v>138</v>
      </c>
      <c r="D331" s="244">
        <v>2</v>
      </c>
    </row>
    <row r="332" spans="1:4">
      <c r="A332" s="208" t="s">
        <v>532</v>
      </c>
      <c r="B332" s="241">
        <f t="shared" si="17"/>
        <v>159</v>
      </c>
      <c r="C332" s="243">
        <v>100</v>
      </c>
      <c r="D332" s="244">
        <v>59</v>
      </c>
    </row>
    <row r="333" spans="1:4">
      <c r="A333" s="170" t="s">
        <v>735</v>
      </c>
      <c r="B333" s="241">
        <f t="shared" si="17"/>
        <v>188</v>
      </c>
      <c r="C333" s="243">
        <v>185</v>
      </c>
      <c r="D333" s="244">
        <v>3</v>
      </c>
    </row>
    <row r="334" spans="1:4">
      <c r="A334" s="208"/>
      <c r="B334" s="241"/>
      <c r="C334" s="243"/>
      <c r="D334" s="244"/>
    </row>
    <row r="335" spans="1:4">
      <c r="A335" s="253" t="s">
        <v>736</v>
      </c>
      <c r="B335" s="241">
        <f>SUM(C335:D335)</f>
        <v>18850</v>
      </c>
      <c r="C335" s="242">
        <f>SUM(C337:C358)</f>
        <v>18693</v>
      </c>
      <c r="D335" s="222">
        <f>SUM(D337:D358)</f>
        <v>157</v>
      </c>
    </row>
    <row r="336" spans="1:4">
      <c r="A336" s="208"/>
      <c r="B336" s="241"/>
      <c r="C336" s="243"/>
      <c r="D336" s="244"/>
    </row>
    <row r="337" spans="1:4">
      <c r="A337" s="259" t="s">
        <v>293</v>
      </c>
      <c r="B337" s="241">
        <f t="shared" ref="B337:B358" si="18">SUM(C337:D337)</f>
        <v>1740</v>
      </c>
      <c r="C337" s="243">
        <v>1738</v>
      </c>
      <c r="D337" s="244">
        <v>2</v>
      </c>
    </row>
    <row r="338" spans="1:4">
      <c r="A338" s="259" t="s">
        <v>316</v>
      </c>
      <c r="B338" s="241">
        <f t="shared" si="18"/>
        <v>36</v>
      </c>
      <c r="C338" s="243">
        <v>36</v>
      </c>
      <c r="D338" s="244">
        <v>0</v>
      </c>
    </row>
    <row r="339" spans="1:4">
      <c r="A339" s="259" t="s">
        <v>325</v>
      </c>
      <c r="B339" s="241">
        <f t="shared" si="18"/>
        <v>106</v>
      </c>
      <c r="C339" s="243">
        <v>106</v>
      </c>
      <c r="D339" s="244">
        <v>0</v>
      </c>
    </row>
    <row r="340" spans="1:4">
      <c r="A340" s="230" t="s">
        <v>337</v>
      </c>
      <c r="B340" s="241">
        <f t="shared" si="18"/>
        <v>2</v>
      </c>
      <c r="C340" s="243">
        <v>2</v>
      </c>
      <c r="D340" s="244">
        <v>0</v>
      </c>
    </row>
    <row r="341" spans="1:4">
      <c r="A341" s="230" t="s">
        <v>737</v>
      </c>
      <c r="B341" s="241">
        <f t="shared" si="18"/>
        <v>1</v>
      </c>
      <c r="C341" s="243">
        <v>1</v>
      </c>
      <c r="D341" s="244">
        <v>0</v>
      </c>
    </row>
    <row r="342" spans="1:4">
      <c r="A342" s="170" t="s">
        <v>357</v>
      </c>
      <c r="B342" s="241">
        <f t="shared" si="18"/>
        <v>11</v>
      </c>
      <c r="C342" s="243">
        <v>11</v>
      </c>
      <c r="D342" s="244">
        <v>0</v>
      </c>
    </row>
    <row r="343" spans="1:4">
      <c r="A343" s="254" t="s">
        <v>373</v>
      </c>
      <c r="B343" s="241">
        <f t="shared" si="18"/>
        <v>9</v>
      </c>
      <c r="C343" s="243">
        <v>9</v>
      </c>
      <c r="D343" s="244">
        <v>0</v>
      </c>
    </row>
    <row r="344" spans="1:4">
      <c r="A344" s="206" t="s">
        <v>374</v>
      </c>
      <c r="B344" s="241">
        <f t="shared" si="18"/>
        <v>86</v>
      </c>
      <c r="C344" s="243">
        <v>85</v>
      </c>
      <c r="D344" s="244">
        <v>1</v>
      </c>
    </row>
    <row r="345" spans="1:4">
      <c r="A345" s="206" t="s">
        <v>375</v>
      </c>
      <c r="B345" s="241">
        <f t="shared" si="18"/>
        <v>1</v>
      </c>
      <c r="C345" s="243">
        <v>1</v>
      </c>
      <c r="D345" s="244">
        <v>0</v>
      </c>
    </row>
    <row r="346" spans="1:4">
      <c r="A346" s="170" t="s">
        <v>378</v>
      </c>
      <c r="B346" s="241">
        <f t="shared" si="18"/>
        <v>18</v>
      </c>
      <c r="C346" s="243">
        <v>18</v>
      </c>
      <c r="D346" s="244">
        <v>0</v>
      </c>
    </row>
    <row r="347" spans="1:4">
      <c r="A347" s="206" t="s">
        <v>394</v>
      </c>
      <c r="B347" s="241">
        <f t="shared" si="18"/>
        <v>9</v>
      </c>
      <c r="C347" s="243">
        <v>9</v>
      </c>
      <c r="D347" s="244">
        <v>0</v>
      </c>
    </row>
    <row r="348" spans="1:4">
      <c r="A348" s="254" t="s">
        <v>399</v>
      </c>
      <c r="B348" s="241">
        <f t="shared" si="18"/>
        <v>6530</v>
      </c>
      <c r="C348" s="243">
        <v>6421</v>
      </c>
      <c r="D348" s="244">
        <v>109</v>
      </c>
    </row>
    <row r="349" spans="1:4">
      <c r="A349" s="254" t="s">
        <v>456</v>
      </c>
      <c r="B349" s="241">
        <f t="shared" si="18"/>
        <v>8</v>
      </c>
      <c r="C349" s="243">
        <v>8</v>
      </c>
      <c r="D349" s="244">
        <v>0</v>
      </c>
    </row>
    <row r="350" spans="1:4">
      <c r="A350" s="254" t="s">
        <v>457</v>
      </c>
      <c r="B350" s="241">
        <f t="shared" si="18"/>
        <v>6801</v>
      </c>
      <c r="C350" s="243">
        <v>6762</v>
      </c>
      <c r="D350" s="244">
        <v>39</v>
      </c>
    </row>
    <row r="351" spans="1:4">
      <c r="A351" s="170" t="s">
        <v>464</v>
      </c>
      <c r="B351" s="241">
        <f t="shared" si="18"/>
        <v>1</v>
      </c>
      <c r="C351" s="243">
        <v>1</v>
      </c>
      <c r="D351" s="244">
        <v>0</v>
      </c>
    </row>
    <row r="352" spans="1:4">
      <c r="A352" s="254" t="s">
        <v>469</v>
      </c>
      <c r="B352" s="241">
        <f t="shared" si="18"/>
        <v>3206</v>
      </c>
      <c r="C352" s="243">
        <v>3201</v>
      </c>
      <c r="D352" s="244">
        <v>5</v>
      </c>
    </row>
    <row r="353" spans="1:4">
      <c r="A353" s="260" t="s">
        <v>507</v>
      </c>
      <c r="B353" s="241">
        <f t="shared" si="18"/>
        <v>32</v>
      </c>
      <c r="C353" s="243">
        <v>32</v>
      </c>
      <c r="D353" s="244">
        <v>0</v>
      </c>
    </row>
    <row r="354" spans="1:4">
      <c r="A354" s="260" t="s">
        <v>508</v>
      </c>
      <c r="B354" s="241">
        <f t="shared" si="18"/>
        <v>5</v>
      </c>
      <c r="C354" s="243">
        <v>5</v>
      </c>
      <c r="D354" s="244">
        <v>0</v>
      </c>
    </row>
    <row r="355" spans="1:4">
      <c r="A355" s="261" t="s">
        <v>526</v>
      </c>
      <c r="B355" s="241">
        <f t="shared" si="18"/>
        <v>91</v>
      </c>
      <c r="C355" s="243">
        <v>91</v>
      </c>
      <c r="D355" s="244">
        <v>0</v>
      </c>
    </row>
    <row r="356" spans="1:4">
      <c r="A356" s="254" t="s">
        <v>555</v>
      </c>
      <c r="B356" s="241">
        <f t="shared" si="18"/>
        <v>79</v>
      </c>
      <c r="C356" s="243">
        <v>79</v>
      </c>
      <c r="D356" s="244">
        <v>0</v>
      </c>
    </row>
    <row r="357" spans="1:4">
      <c r="A357" s="254" t="s">
        <v>565</v>
      </c>
      <c r="B357" s="241">
        <f t="shared" si="18"/>
        <v>77</v>
      </c>
      <c r="C357" s="243">
        <v>77</v>
      </c>
      <c r="D357" s="244">
        <v>0</v>
      </c>
    </row>
    <row r="358" spans="1:4">
      <c r="A358" s="170" t="s">
        <v>738</v>
      </c>
      <c r="B358" s="241">
        <f t="shared" si="18"/>
        <v>1</v>
      </c>
      <c r="C358" s="243">
        <v>0</v>
      </c>
      <c r="D358" s="244">
        <v>1</v>
      </c>
    </row>
    <row r="359" spans="1:4">
      <c r="A359" s="253"/>
      <c r="B359" s="241"/>
      <c r="C359" s="243"/>
      <c r="D359" s="244"/>
    </row>
    <row r="360" spans="1:4">
      <c r="A360" s="253" t="s">
        <v>739</v>
      </c>
      <c r="B360" s="242">
        <f>SUM(B362:B392)</f>
        <v>1212</v>
      </c>
      <c r="C360" s="242">
        <f>SUM(C362:C392)</f>
        <v>1173</v>
      </c>
      <c r="D360" s="222">
        <f>SUM(D362:D392)</f>
        <v>39</v>
      </c>
    </row>
    <row r="361" spans="1:4">
      <c r="A361" s="206"/>
      <c r="B361" s="241"/>
      <c r="C361" s="243"/>
      <c r="D361" s="244"/>
    </row>
    <row r="362" spans="1:4">
      <c r="A362" s="189" t="s">
        <v>403</v>
      </c>
      <c r="B362" s="241">
        <f t="shared" ref="B362:B392" si="19">SUM(C362:D362)</f>
        <v>4</v>
      </c>
      <c r="C362" s="243">
        <v>4</v>
      </c>
      <c r="D362" s="244">
        <v>0</v>
      </c>
    </row>
    <row r="363" spans="1:4">
      <c r="A363" s="206" t="s">
        <v>404</v>
      </c>
      <c r="B363" s="241">
        <f t="shared" si="19"/>
        <v>4</v>
      </c>
      <c r="C363" s="243">
        <v>4</v>
      </c>
      <c r="D363" s="244">
        <v>0</v>
      </c>
    </row>
    <row r="364" spans="1:4">
      <c r="A364" s="206" t="s">
        <v>405</v>
      </c>
      <c r="B364" s="241">
        <f t="shared" si="19"/>
        <v>6</v>
      </c>
      <c r="C364" s="243">
        <v>6</v>
      </c>
      <c r="D364" s="244">
        <v>0</v>
      </c>
    </row>
    <row r="365" spans="1:4">
      <c r="A365" s="206" t="s">
        <v>406</v>
      </c>
      <c r="B365" s="241">
        <f t="shared" si="19"/>
        <v>1</v>
      </c>
      <c r="C365" s="243">
        <v>1</v>
      </c>
      <c r="D365" s="244">
        <v>0</v>
      </c>
    </row>
    <row r="366" spans="1:4">
      <c r="A366" s="248" t="s">
        <v>407</v>
      </c>
      <c r="B366" s="241">
        <f t="shared" si="19"/>
        <v>214</v>
      </c>
      <c r="C366" s="243">
        <v>206</v>
      </c>
      <c r="D366" s="244">
        <v>8</v>
      </c>
    </row>
    <row r="367" spans="1:4">
      <c r="A367" s="209" t="s">
        <v>740</v>
      </c>
      <c r="B367" s="241">
        <f t="shared" si="19"/>
        <v>178</v>
      </c>
      <c r="C367" s="243">
        <v>177</v>
      </c>
      <c r="D367" s="244">
        <v>1</v>
      </c>
    </row>
    <row r="368" spans="1:4">
      <c r="A368" s="170" t="s">
        <v>409</v>
      </c>
      <c r="B368" s="241">
        <f t="shared" si="19"/>
        <v>175</v>
      </c>
      <c r="C368" s="243">
        <v>174</v>
      </c>
      <c r="D368" s="244">
        <v>1</v>
      </c>
    </row>
    <row r="369" spans="1:4">
      <c r="A369" s="206" t="s">
        <v>410</v>
      </c>
      <c r="B369" s="241">
        <f t="shared" si="19"/>
        <v>30</v>
      </c>
      <c r="C369" s="243">
        <v>30</v>
      </c>
      <c r="D369" s="244">
        <v>0</v>
      </c>
    </row>
    <row r="370" spans="1:4">
      <c r="A370" s="195" t="s">
        <v>412</v>
      </c>
      <c r="B370" s="241">
        <f t="shared" si="19"/>
        <v>147</v>
      </c>
      <c r="C370" s="243">
        <v>139</v>
      </c>
      <c r="D370" s="244">
        <v>8</v>
      </c>
    </row>
    <row r="371" spans="1:4">
      <c r="A371" s="170" t="s">
        <v>741</v>
      </c>
      <c r="B371" s="241">
        <f t="shared" si="19"/>
        <v>4</v>
      </c>
      <c r="C371" s="243">
        <v>0</v>
      </c>
      <c r="D371" s="244">
        <v>4</v>
      </c>
    </row>
    <row r="372" spans="1:4">
      <c r="A372" s="170" t="s">
        <v>413</v>
      </c>
      <c r="B372" s="241">
        <f t="shared" si="19"/>
        <v>3</v>
      </c>
      <c r="C372" s="243">
        <v>3</v>
      </c>
      <c r="D372" s="244">
        <v>0</v>
      </c>
    </row>
    <row r="373" spans="1:4">
      <c r="A373" s="206" t="s">
        <v>414</v>
      </c>
      <c r="B373" s="241">
        <f t="shared" si="19"/>
        <v>2</v>
      </c>
      <c r="C373" s="243">
        <v>2</v>
      </c>
      <c r="D373" s="244">
        <v>0</v>
      </c>
    </row>
    <row r="374" spans="1:4">
      <c r="A374" s="208" t="s">
        <v>415</v>
      </c>
      <c r="B374" s="241">
        <f t="shared" si="19"/>
        <v>29</v>
      </c>
      <c r="C374" s="243">
        <v>29</v>
      </c>
      <c r="D374" s="244">
        <v>0</v>
      </c>
    </row>
    <row r="375" spans="1:4">
      <c r="A375" s="170" t="s">
        <v>332</v>
      </c>
      <c r="B375" s="241">
        <f t="shared" si="19"/>
        <v>1</v>
      </c>
      <c r="C375" s="243">
        <v>1</v>
      </c>
      <c r="D375" s="244">
        <v>0</v>
      </c>
    </row>
    <row r="376" spans="1:4">
      <c r="A376" s="170" t="s">
        <v>742</v>
      </c>
      <c r="B376" s="241">
        <f t="shared" si="19"/>
        <v>76</v>
      </c>
      <c r="C376" s="243">
        <v>76</v>
      </c>
      <c r="D376" s="244">
        <v>0</v>
      </c>
    </row>
    <row r="377" spans="1:4">
      <c r="A377" s="206" t="s">
        <v>417</v>
      </c>
      <c r="B377" s="241">
        <f t="shared" si="19"/>
        <v>4</v>
      </c>
      <c r="C377" s="243">
        <v>4</v>
      </c>
      <c r="D377" s="244">
        <v>0</v>
      </c>
    </row>
    <row r="378" spans="1:4">
      <c r="A378" s="195" t="s">
        <v>743</v>
      </c>
      <c r="B378" s="241">
        <f t="shared" si="19"/>
        <v>1</v>
      </c>
      <c r="C378" s="243">
        <v>1</v>
      </c>
      <c r="D378" s="244">
        <v>0</v>
      </c>
    </row>
    <row r="379" spans="1:4">
      <c r="A379" s="170" t="s">
        <v>744</v>
      </c>
      <c r="B379" s="241">
        <f t="shared" si="19"/>
        <v>36</v>
      </c>
      <c r="C379" s="243">
        <v>36</v>
      </c>
      <c r="D379" s="244">
        <v>0</v>
      </c>
    </row>
    <row r="380" spans="1:4">
      <c r="A380" s="195" t="s">
        <v>745</v>
      </c>
      <c r="B380" s="241">
        <f t="shared" si="19"/>
        <v>3</v>
      </c>
      <c r="C380" s="243">
        <v>3</v>
      </c>
      <c r="D380" s="244">
        <v>0</v>
      </c>
    </row>
    <row r="381" spans="1:4">
      <c r="A381" s="169" t="s">
        <v>746</v>
      </c>
      <c r="B381" s="241">
        <f t="shared" si="19"/>
        <v>63</v>
      </c>
      <c r="C381" s="243">
        <v>46</v>
      </c>
      <c r="D381" s="244">
        <v>17</v>
      </c>
    </row>
    <row r="382" spans="1:4">
      <c r="A382" s="169" t="s">
        <v>747</v>
      </c>
      <c r="B382" s="241">
        <f t="shared" si="19"/>
        <v>16</v>
      </c>
      <c r="C382" s="243">
        <v>16</v>
      </c>
      <c r="D382" s="244">
        <v>0</v>
      </c>
    </row>
    <row r="383" spans="1:4">
      <c r="A383" s="170" t="s">
        <v>424</v>
      </c>
      <c r="B383" s="241">
        <f t="shared" si="19"/>
        <v>61</v>
      </c>
      <c r="C383" s="243">
        <v>61</v>
      </c>
      <c r="D383" s="244">
        <v>0</v>
      </c>
    </row>
    <row r="384" spans="1:4">
      <c r="A384" s="206" t="s">
        <v>428</v>
      </c>
      <c r="B384" s="241">
        <f t="shared" si="19"/>
        <v>78</v>
      </c>
      <c r="C384" s="243">
        <v>78</v>
      </c>
      <c r="D384" s="244">
        <v>0</v>
      </c>
    </row>
    <row r="385" spans="1:5">
      <c r="A385" s="206" t="s">
        <v>429</v>
      </c>
      <c r="B385" s="241">
        <f t="shared" si="19"/>
        <v>11</v>
      </c>
      <c r="C385" s="243">
        <v>11</v>
      </c>
      <c r="D385" s="244">
        <v>0</v>
      </c>
    </row>
    <row r="386" spans="1:5">
      <c r="A386" s="170" t="s">
        <v>748</v>
      </c>
      <c r="B386" s="241">
        <f t="shared" si="19"/>
        <v>8</v>
      </c>
      <c r="C386" s="243">
        <v>8</v>
      </c>
      <c r="D386" s="244">
        <v>0</v>
      </c>
    </row>
    <row r="387" spans="1:5">
      <c r="A387" s="206" t="s">
        <v>431</v>
      </c>
      <c r="B387" s="241">
        <f t="shared" si="19"/>
        <v>9</v>
      </c>
      <c r="C387" s="243">
        <v>9</v>
      </c>
      <c r="D387" s="244">
        <v>0</v>
      </c>
    </row>
    <row r="388" spans="1:5">
      <c r="A388" s="230" t="s">
        <v>432</v>
      </c>
      <c r="B388" s="241">
        <f t="shared" si="19"/>
        <v>6</v>
      </c>
      <c r="C388" s="243">
        <v>6</v>
      </c>
      <c r="D388" s="244">
        <v>0</v>
      </c>
    </row>
    <row r="389" spans="1:5">
      <c r="A389" s="170" t="s">
        <v>749</v>
      </c>
      <c r="B389" s="241">
        <f t="shared" si="19"/>
        <v>10</v>
      </c>
      <c r="C389" s="243">
        <v>10</v>
      </c>
      <c r="D389" s="244">
        <v>0</v>
      </c>
    </row>
    <row r="390" spans="1:5">
      <c r="A390" s="189" t="s">
        <v>435</v>
      </c>
      <c r="B390" s="241">
        <f t="shared" si="19"/>
        <v>1</v>
      </c>
      <c r="C390" s="243">
        <v>1</v>
      </c>
      <c r="D390" s="244">
        <v>0</v>
      </c>
    </row>
    <row r="391" spans="1:5">
      <c r="A391" s="170" t="s">
        <v>750</v>
      </c>
      <c r="B391" s="241">
        <f t="shared" si="19"/>
        <v>14</v>
      </c>
      <c r="C391" s="243">
        <v>14</v>
      </c>
      <c r="D391" s="244">
        <v>0</v>
      </c>
    </row>
    <row r="392" spans="1:5">
      <c r="A392" s="170" t="s">
        <v>751</v>
      </c>
      <c r="B392" s="241">
        <f t="shared" si="19"/>
        <v>17</v>
      </c>
      <c r="C392" s="243">
        <v>17</v>
      </c>
      <c r="D392" s="244">
        <v>0</v>
      </c>
    </row>
    <row r="393" spans="1:5">
      <c r="A393" s="170"/>
      <c r="B393" s="241"/>
      <c r="C393" s="243"/>
      <c r="D393" s="244"/>
    </row>
    <row r="394" spans="1:5" s="224" customFormat="1">
      <c r="A394" s="211" t="s">
        <v>566</v>
      </c>
      <c r="B394" s="241">
        <f>SUM(C394:D394)</f>
        <v>162</v>
      </c>
      <c r="C394" s="243">
        <v>138</v>
      </c>
      <c r="D394" s="244">
        <v>24</v>
      </c>
      <c r="E394" s="230"/>
    </row>
    <row r="395" spans="1:5">
      <c r="A395" s="262"/>
      <c r="B395" s="241"/>
      <c r="C395" s="243"/>
      <c r="D395" s="244"/>
    </row>
    <row r="396" spans="1:5">
      <c r="A396" s="211" t="s">
        <v>567</v>
      </c>
      <c r="B396" s="242">
        <f>SUM(B398:B426)</f>
        <v>2351</v>
      </c>
      <c r="C396" s="242">
        <f>SUM(C398:C426)</f>
        <v>472</v>
      </c>
      <c r="D396" s="222">
        <f>SUM(D398:D426)</f>
        <v>1879</v>
      </c>
    </row>
    <row r="397" spans="1:5">
      <c r="A397" s="211"/>
      <c r="B397" s="241"/>
      <c r="C397" s="242"/>
      <c r="D397" s="222"/>
    </row>
    <row r="398" spans="1:5">
      <c r="A398" s="189" t="s">
        <v>568</v>
      </c>
      <c r="B398" s="241">
        <f t="shared" ref="B398:B426" si="20">SUM(C398:D398)</f>
        <v>17</v>
      </c>
      <c r="C398" s="243">
        <v>17</v>
      </c>
      <c r="D398" s="244">
        <v>0</v>
      </c>
    </row>
    <row r="399" spans="1:5">
      <c r="A399" s="195" t="s">
        <v>620</v>
      </c>
      <c r="B399" s="241">
        <f t="shared" si="20"/>
        <v>1</v>
      </c>
      <c r="C399" s="243">
        <v>0</v>
      </c>
      <c r="D399" s="244">
        <v>1</v>
      </c>
    </row>
    <row r="400" spans="1:5">
      <c r="A400" s="195" t="s">
        <v>569</v>
      </c>
      <c r="B400" s="241">
        <f t="shared" si="20"/>
        <v>29</v>
      </c>
      <c r="C400" s="243">
        <v>5</v>
      </c>
      <c r="D400" s="244">
        <v>24</v>
      </c>
    </row>
    <row r="401" spans="1:4">
      <c r="A401" s="195" t="s">
        <v>290</v>
      </c>
      <c r="B401" s="241">
        <f t="shared" si="20"/>
        <v>11</v>
      </c>
      <c r="C401" s="243">
        <v>11</v>
      </c>
      <c r="D401" s="244">
        <v>0</v>
      </c>
    </row>
    <row r="402" spans="1:4">
      <c r="A402" s="195" t="s">
        <v>570</v>
      </c>
      <c r="B402" s="241">
        <f t="shared" si="20"/>
        <v>882</v>
      </c>
      <c r="C402" s="243">
        <v>262</v>
      </c>
      <c r="D402" s="244">
        <v>620</v>
      </c>
    </row>
    <row r="403" spans="1:4">
      <c r="A403" s="195" t="s">
        <v>571</v>
      </c>
      <c r="B403" s="241">
        <f t="shared" si="20"/>
        <v>6</v>
      </c>
      <c r="C403" s="243">
        <v>6</v>
      </c>
      <c r="D403" s="244">
        <v>0</v>
      </c>
    </row>
    <row r="404" spans="1:4">
      <c r="A404" s="195" t="s">
        <v>572</v>
      </c>
      <c r="B404" s="241">
        <f t="shared" si="20"/>
        <v>27</v>
      </c>
      <c r="C404" s="243">
        <v>3</v>
      </c>
      <c r="D404" s="244">
        <v>24</v>
      </c>
    </row>
    <row r="405" spans="1:4">
      <c r="A405" s="195" t="s">
        <v>573</v>
      </c>
      <c r="B405" s="241">
        <f t="shared" si="20"/>
        <v>4</v>
      </c>
      <c r="C405" s="243">
        <v>1</v>
      </c>
      <c r="D405" s="244">
        <v>3</v>
      </c>
    </row>
    <row r="406" spans="1:4">
      <c r="A406" s="201" t="s">
        <v>637</v>
      </c>
      <c r="B406" s="241">
        <f t="shared" si="20"/>
        <v>8</v>
      </c>
      <c r="C406" s="243">
        <v>0</v>
      </c>
      <c r="D406" s="244">
        <v>8</v>
      </c>
    </row>
    <row r="407" spans="1:4">
      <c r="A407" s="195" t="s">
        <v>574</v>
      </c>
      <c r="B407" s="241">
        <f t="shared" si="20"/>
        <v>2</v>
      </c>
      <c r="C407" s="243">
        <v>1</v>
      </c>
      <c r="D407" s="244">
        <v>1</v>
      </c>
    </row>
    <row r="408" spans="1:4">
      <c r="A408" s="195" t="s">
        <v>575</v>
      </c>
      <c r="B408" s="241">
        <f t="shared" si="20"/>
        <v>8</v>
      </c>
      <c r="C408" s="243">
        <v>1</v>
      </c>
      <c r="D408" s="244">
        <v>7</v>
      </c>
    </row>
    <row r="409" spans="1:4">
      <c r="A409" s="170" t="s">
        <v>692</v>
      </c>
      <c r="B409" s="241">
        <f t="shared" si="20"/>
        <v>2</v>
      </c>
      <c r="C409" s="243">
        <v>0</v>
      </c>
      <c r="D409" s="244">
        <v>2</v>
      </c>
    </row>
    <row r="410" spans="1:4">
      <c r="A410" s="195" t="s">
        <v>646</v>
      </c>
      <c r="B410" s="241">
        <f t="shared" si="20"/>
        <v>1</v>
      </c>
      <c r="C410" s="243">
        <v>0</v>
      </c>
      <c r="D410" s="244">
        <v>1</v>
      </c>
    </row>
    <row r="411" spans="1:4">
      <c r="A411" s="195" t="s">
        <v>576</v>
      </c>
      <c r="B411" s="241">
        <f t="shared" si="20"/>
        <v>16</v>
      </c>
      <c r="C411" s="243">
        <v>1</v>
      </c>
      <c r="D411" s="244">
        <v>15</v>
      </c>
    </row>
    <row r="412" spans="1:4">
      <c r="A412" s="195" t="s">
        <v>577</v>
      </c>
      <c r="B412" s="241">
        <f t="shared" si="20"/>
        <v>862</v>
      </c>
      <c r="C412" s="243">
        <v>60</v>
      </c>
      <c r="D412" s="244">
        <v>802</v>
      </c>
    </row>
    <row r="413" spans="1:4">
      <c r="A413" s="195" t="s">
        <v>578</v>
      </c>
      <c r="B413" s="241">
        <f t="shared" si="20"/>
        <v>20</v>
      </c>
      <c r="C413" s="243">
        <v>6</v>
      </c>
      <c r="D413" s="244">
        <v>14</v>
      </c>
    </row>
    <row r="414" spans="1:4">
      <c r="A414" s="195" t="s">
        <v>579</v>
      </c>
      <c r="B414" s="241">
        <f t="shared" si="20"/>
        <v>4</v>
      </c>
      <c r="C414" s="243">
        <v>2</v>
      </c>
      <c r="D414" s="244">
        <v>2</v>
      </c>
    </row>
    <row r="415" spans="1:4">
      <c r="A415" s="195" t="s">
        <v>694</v>
      </c>
      <c r="B415" s="241">
        <f t="shared" si="20"/>
        <v>1</v>
      </c>
      <c r="C415" s="243">
        <v>0</v>
      </c>
      <c r="D415" s="244">
        <v>1</v>
      </c>
    </row>
    <row r="416" spans="1:4">
      <c r="A416" s="195" t="s">
        <v>580</v>
      </c>
      <c r="B416" s="241">
        <f t="shared" si="20"/>
        <v>21</v>
      </c>
      <c r="C416" s="243">
        <v>1</v>
      </c>
      <c r="D416" s="244">
        <v>20</v>
      </c>
    </row>
    <row r="417" spans="1:4">
      <c r="A417" s="195" t="s">
        <v>696</v>
      </c>
      <c r="B417" s="241">
        <f t="shared" si="20"/>
        <v>3</v>
      </c>
      <c r="C417" s="243">
        <v>0</v>
      </c>
      <c r="D417" s="244">
        <v>3</v>
      </c>
    </row>
    <row r="418" spans="1:4">
      <c r="A418" s="195" t="s">
        <v>581</v>
      </c>
      <c r="B418" s="241">
        <f t="shared" si="20"/>
        <v>119</v>
      </c>
      <c r="C418" s="243">
        <v>10</v>
      </c>
      <c r="D418" s="244">
        <v>109</v>
      </c>
    </row>
    <row r="419" spans="1:4">
      <c r="A419" s="195" t="s">
        <v>582</v>
      </c>
      <c r="B419" s="241">
        <f t="shared" si="20"/>
        <v>18</v>
      </c>
      <c r="C419" s="243">
        <v>3</v>
      </c>
      <c r="D419" s="244">
        <v>15</v>
      </c>
    </row>
    <row r="420" spans="1:4">
      <c r="A420" s="169" t="s">
        <v>583</v>
      </c>
      <c r="B420" s="241">
        <f t="shared" si="20"/>
        <v>19</v>
      </c>
      <c r="C420" s="243">
        <v>19</v>
      </c>
      <c r="D420" s="244">
        <v>0</v>
      </c>
    </row>
    <row r="421" spans="1:4">
      <c r="A421" s="195" t="s">
        <v>584</v>
      </c>
      <c r="B421" s="241">
        <f t="shared" si="20"/>
        <v>28</v>
      </c>
      <c r="C421" s="243">
        <v>8</v>
      </c>
      <c r="D421" s="244">
        <v>20</v>
      </c>
    </row>
    <row r="422" spans="1:4">
      <c r="A422" s="195" t="s">
        <v>585</v>
      </c>
      <c r="B422" s="241">
        <f t="shared" si="20"/>
        <v>63</v>
      </c>
      <c r="C422" s="243">
        <v>3</v>
      </c>
      <c r="D422" s="244">
        <v>60</v>
      </c>
    </row>
    <row r="423" spans="1:4">
      <c r="A423" s="195" t="s">
        <v>587</v>
      </c>
      <c r="B423" s="241">
        <f t="shared" si="20"/>
        <v>3</v>
      </c>
      <c r="C423" s="243">
        <v>3</v>
      </c>
      <c r="D423" s="244">
        <v>0</v>
      </c>
    </row>
    <row r="424" spans="1:4">
      <c r="A424" s="195" t="s">
        <v>588</v>
      </c>
      <c r="B424" s="241">
        <f t="shared" si="20"/>
        <v>2</v>
      </c>
      <c r="C424" s="243">
        <v>1</v>
      </c>
      <c r="D424" s="244">
        <v>1</v>
      </c>
    </row>
    <row r="425" spans="1:4">
      <c r="A425" s="195" t="s">
        <v>589</v>
      </c>
      <c r="B425" s="241">
        <f t="shared" si="20"/>
        <v>46</v>
      </c>
      <c r="C425" s="243">
        <v>29</v>
      </c>
      <c r="D425" s="244">
        <v>17</v>
      </c>
    </row>
    <row r="426" spans="1:4">
      <c r="A426" s="195" t="s">
        <v>590</v>
      </c>
      <c r="B426" s="241">
        <f t="shared" si="20"/>
        <v>128</v>
      </c>
      <c r="C426" s="243">
        <v>19</v>
      </c>
      <c r="D426" s="244">
        <v>109</v>
      </c>
    </row>
    <row r="427" spans="1:4">
      <c r="A427" s="262"/>
      <c r="B427" s="241"/>
      <c r="C427" s="243"/>
      <c r="D427" s="244"/>
    </row>
    <row r="428" spans="1:4">
      <c r="A428" s="262" t="s">
        <v>752</v>
      </c>
      <c r="B428" s="242">
        <f>SUM(B430:B437)</f>
        <v>6934</v>
      </c>
      <c r="C428" s="242">
        <f>SUM(C430:C437)</f>
        <v>6554</v>
      </c>
      <c r="D428" s="222">
        <f>SUM(D430:D437)</f>
        <v>380</v>
      </c>
    </row>
    <row r="429" spans="1:4">
      <c r="A429" s="262"/>
      <c r="B429" s="241"/>
      <c r="C429" s="243"/>
      <c r="D429" s="244"/>
    </row>
    <row r="430" spans="1:4">
      <c r="A430" s="213" t="s">
        <v>591</v>
      </c>
      <c r="B430" s="241">
        <f t="shared" ref="B430:B437" si="21">SUM(C430:D430)</f>
        <v>657</v>
      </c>
      <c r="C430" s="243">
        <v>657</v>
      </c>
      <c r="D430" s="244">
        <v>0</v>
      </c>
    </row>
    <row r="431" spans="1:4">
      <c r="A431" s="213" t="s">
        <v>592</v>
      </c>
      <c r="B431" s="241">
        <f t="shared" si="21"/>
        <v>1314</v>
      </c>
      <c r="C431" s="243">
        <v>1286</v>
      </c>
      <c r="D431" s="244">
        <v>28</v>
      </c>
    </row>
    <row r="432" spans="1:4">
      <c r="A432" s="214" t="s">
        <v>593</v>
      </c>
      <c r="B432" s="241">
        <f t="shared" si="21"/>
        <v>328</v>
      </c>
      <c r="C432" s="243">
        <v>305</v>
      </c>
      <c r="D432" s="244">
        <v>23</v>
      </c>
    </row>
    <row r="433" spans="1:4">
      <c r="A433" s="212" t="s">
        <v>594</v>
      </c>
      <c r="B433" s="241">
        <f t="shared" si="21"/>
        <v>3157</v>
      </c>
      <c r="C433" s="243">
        <v>2986</v>
      </c>
      <c r="D433" s="244">
        <v>171</v>
      </c>
    </row>
    <row r="434" spans="1:4">
      <c r="A434" s="211" t="s">
        <v>595</v>
      </c>
      <c r="B434" s="241">
        <f t="shared" si="21"/>
        <v>45</v>
      </c>
      <c r="C434" s="243">
        <v>45</v>
      </c>
      <c r="D434" s="244">
        <v>0</v>
      </c>
    </row>
    <row r="435" spans="1:4">
      <c r="A435" s="215" t="s">
        <v>596</v>
      </c>
      <c r="B435" s="241">
        <f t="shared" si="21"/>
        <v>4</v>
      </c>
      <c r="C435" s="243">
        <v>4</v>
      </c>
      <c r="D435" s="244">
        <v>0</v>
      </c>
    </row>
    <row r="436" spans="1:4">
      <c r="A436" s="215" t="s">
        <v>597</v>
      </c>
      <c r="B436" s="241">
        <f t="shared" si="21"/>
        <v>594</v>
      </c>
      <c r="C436" s="243">
        <v>549</v>
      </c>
      <c r="D436" s="244">
        <v>45</v>
      </c>
    </row>
    <row r="437" spans="1:4">
      <c r="A437" s="211" t="s">
        <v>598</v>
      </c>
      <c r="B437" s="241">
        <f t="shared" si="21"/>
        <v>835</v>
      </c>
      <c r="C437" s="243">
        <v>722</v>
      </c>
      <c r="D437" s="244">
        <v>113</v>
      </c>
    </row>
    <row r="438" spans="1:4">
      <c r="A438" s="263"/>
      <c r="B438" s="264"/>
      <c r="C438" s="265"/>
      <c r="D438" s="266"/>
    </row>
    <row r="439" spans="1:4">
      <c r="A439" s="230" t="s">
        <v>222</v>
      </c>
      <c r="C439" s="267"/>
      <c r="D439" s="233"/>
    </row>
  </sheetData>
  <sheetProtection selectLockedCells="1" selectUnlockedCells="1"/>
  <mergeCells count="7">
    <mergeCell ref="A3:D3"/>
    <mergeCell ref="A4:D4"/>
    <mergeCell ref="A5:D5"/>
    <mergeCell ref="A6:D6"/>
    <mergeCell ref="A8:A9"/>
    <mergeCell ref="B8:B9"/>
    <mergeCell ref="C8:D8"/>
  </mergeCells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4" manualBreakCount="4">
    <brk id="72" max="16383" man="1"/>
    <brk id="144" max="16383" man="1"/>
    <brk id="214" max="16383" man="1"/>
    <brk id="2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517"/>
  <sheetViews>
    <sheetView zoomScale="80" zoomScaleNormal="80" zoomScaleSheetLayoutView="100" workbookViewId="0">
      <selection activeCell="A26" sqref="A26:B26"/>
    </sheetView>
  </sheetViews>
  <sheetFormatPr baseColWidth="10" defaultColWidth="11.44140625" defaultRowHeight="15.6"/>
  <cols>
    <col min="1" max="1" width="127.88671875" style="169" bestFit="1" customWidth="1"/>
    <col min="2" max="5" width="15.6640625" style="169" bestFit="1" customWidth="1"/>
    <col min="6" max="8" width="15.6640625" style="271" bestFit="1" customWidth="1"/>
    <col min="9" max="13" width="15.6640625" style="170" bestFit="1" customWidth="1"/>
    <col min="14" max="256" width="11.44140625" style="170"/>
    <col min="257" max="257" width="127.88671875" style="170" bestFit="1" customWidth="1"/>
    <col min="258" max="269" width="15.6640625" style="170" bestFit="1" customWidth="1"/>
    <col min="270" max="512" width="11.44140625" style="170"/>
    <col min="513" max="513" width="127.88671875" style="170" bestFit="1" customWidth="1"/>
    <col min="514" max="525" width="15.6640625" style="170" bestFit="1" customWidth="1"/>
    <col min="526" max="768" width="11.44140625" style="170"/>
    <col min="769" max="769" width="127.88671875" style="170" bestFit="1" customWidth="1"/>
    <col min="770" max="781" width="15.6640625" style="170" bestFit="1" customWidth="1"/>
    <col min="782" max="1024" width="11.44140625" style="170"/>
    <col min="1025" max="1025" width="127.88671875" style="170" bestFit="1" customWidth="1"/>
    <col min="1026" max="1037" width="15.6640625" style="170" bestFit="1" customWidth="1"/>
    <col min="1038" max="1280" width="11.44140625" style="170"/>
    <col min="1281" max="1281" width="127.88671875" style="170" bestFit="1" customWidth="1"/>
    <col min="1282" max="1293" width="15.6640625" style="170" bestFit="1" customWidth="1"/>
    <col min="1294" max="1536" width="11.44140625" style="170"/>
    <col min="1537" max="1537" width="127.88671875" style="170" bestFit="1" customWidth="1"/>
    <col min="1538" max="1549" width="15.6640625" style="170" bestFit="1" customWidth="1"/>
    <col min="1550" max="1792" width="11.44140625" style="170"/>
    <col min="1793" max="1793" width="127.88671875" style="170" bestFit="1" customWidth="1"/>
    <col min="1794" max="1805" width="15.6640625" style="170" bestFit="1" customWidth="1"/>
    <col min="1806" max="2048" width="11.44140625" style="170"/>
    <col min="2049" max="2049" width="127.88671875" style="170" bestFit="1" customWidth="1"/>
    <col min="2050" max="2061" width="15.6640625" style="170" bestFit="1" customWidth="1"/>
    <col min="2062" max="2304" width="11.44140625" style="170"/>
    <col min="2305" max="2305" width="127.88671875" style="170" bestFit="1" customWidth="1"/>
    <col min="2306" max="2317" width="15.6640625" style="170" bestFit="1" customWidth="1"/>
    <col min="2318" max="2560" width="11.44140625" style="170"/>
    <col min="2561" max="2561" width="127.88671875" style="170" bestFit="1" customWidth="1"/>
    <col min="2562" max="2573" width="15.6640625" style="170" bestFit="1" customWidth="1"/>
    <col min="2574" max="2816" width="11.44140625" style="170"/>
    <col min="2817" max="2817" width="127.88671875" style="170" bestFit="1" customWidth="1"/>
    <col min="2818" max="2829" width="15.6640625" style="170" bestFit="1" customWidth="1"/>
    <col min="2830" max="3072" width="11.44140625" style="170"/>
    <col min="3073" max="3073" width="127.88671875" style="170" bestFit="1" customWidth="1"/>
    <col min="3074" max="3085" width="15.6640625" style="170" bestFit="1" customWidth="1"/>
    <col min="3086" max="3328" width="11.44140625" style="170"/>
    <col min="3329" max="3329" width="127.88671875" style="170" bestFit="1" customWidth="1"/>
    <col min="3330" max="3341" width="15.6640625" style="170" bestFit="1" customWidth="1"/>
    <col min="3342" max="3584" width="11.44140625" style="170"/>
    <col min="3585" max="3585" width="127.88671875" style="170" bestFit="1" customWidth="1"/>
    <col min="3586" max="3597" width="15.6640625" style="170" bestFit="1" customWidth="1"/>
    <col min="3598" max="3840" width="11.44140625" style="170"/>
    <col min="3841" max="3841" width="127.88671875" style="170" bestFit="1" customWidth="1"/>
    <col min="3842" max="3853" width="15.6640625" style="170" bestFit="1" customWidth="1"/>
    <col min="3854" max="4096" width="11.44140625" style="170"/>
    <col min="4097" max="4097" width="127.88671875" style="170" bestFit="1" customWidth="1"/>
    <col min="4098" max="4109" width="15.6640625" style="170" bestFit="1" customWidth="1"/>
    <col min="4110" max="4352" width="11.44140625" style="170"/>
    <col min="4353" max="4353" width="127.88671875" style="170" bestFit="1" customWidth="1"/>
    <col min="4354" max="4365" width="15.6640625" style="170" bestFit="1" customWidth="1"/>
    <col min="4366" max="4608" width="11.44140625" style="170"/>
    <col min="4609" max="4609" width="127.88671875" style="170" bestFit="1" customWidth="1"/>
    <col min="4610" max="4621" width="15.6640625" style="170" bestFit="1" customWidth="1"/>
    <col min="4622" max="4864" width="11.44140625" style="170"/>
    <col min="4865" max="4865" width="127.88671875" style="170" bestFit="1" customWidth="1"/>
    <col min="4866" max="4877" width="15.6640625" style="170" bestFit="1" customWidth="1"/>
    <col min="4878" max="5120" width="11.44140625" style="170"/>
    <col min="5121" max="5121" width="127.88671875" style="170" bestFit="1" customWidth="1"/>
    <col min="5122" max="5133" width="15.6640625" style="170" bestFit="1" customWidth="1"/>
    <col min="5134" max="5376" width="11.44140625" style="170"/>
    <col min="5377" max="5377" width="127.88671875" style="170" bestFit="1" customWidth="1"/>
    <col min="5378" max="5389" width="15.6640625" style="170" bestFit="1" customWidth="1"/>
    <col min="5390" max="5632" width="11.44140625" style="170"/>
    <col min="5633" max="5633" width="127.88671875" style="170" bestFit="1" customWidth="1"/>
    <col min="5634" max="5645" width="15.6640625" style="170" bestFit="1" customWidth="1"/>
    <col min="5646" max="5888" width="11.44140625" style="170"/>
    <col min="5889" max="5889" width="127.88671875" style="170" bestFit="1" customWidth="1"/>
    <col min="5890" max="5901" width="15.6640625" style="170" bestFit="1" customWidth="1"/>
    <col min="5902" max="6144" width="11.44140625" style="170"/>
    <col min="6145" max="6145" width="127.88671875" style="170" bestFit="1" customWidth="1"/>
    <col min="6146" max="6157" width="15.6640625" style="170" bestFit="1" customWidth="1"/>
    <col min="6158" max="6400" width="11.44140625" style="170"/>
    <col min="6401" max="6401" width="127.88671875" style="170" bestFit="1" customWidth="1"/>
    <col min="6402" max="6413" width="15.6640625" style="170" bestFit="1" customWidth="1"/>
    <col min="6414" max="6656" width="11.44140625" style="170"/>
    <col min="6657" max="6657" width="127.88671875" style="170" bestFit="1" customWidth="1"/>
    <col min="6658" max="6669" width="15.6640625" style="170" bestFit="1" customWidth="1"/>
    <col min="6670" max="6912" width="11.44140625" style="170"/>
    <col min="6913" max="6913" width="127.88671875" style="170" bestFit="1" customWidth="1"/>
    <col min="6914" max="6925" width="15.6640625" style="170" bestFit="1" customWidth="1"/>
    <col min="6926" max="7168" width="11.44140625" style="170"/>
    <col min="7169" max="7169" width="127.88671875" style="170" bestFit="1" customWidth="1"/>
    <col min="7170" max="7181" width="15.6640625" style="170" bestFit="1" customWidth="1"/>
    <col min="7182" max="7424" width="11.44140625" style="170"/>
    <col min="7425" max="7425" width="127.88671875" style="170" bestFit="1" customWidth="1"/>
    <col min="7426" max="7437" width="15.6640625" style="170" bestFit="1" customWidth="1"/>
    <col min="7438" max="7680" width="11.44140625" style="170"/>
    <col min="7681" max="7681" width="127.88671875" style="170" bestFit="1" customWidth="1"/>
    <col min="7682" max="7693" width="15.6640625" style="170" bestFit="1" customWidth="1"/>
    <col min="7694" max="7936" width="11.44140625" style="170"/>
    <col min="7937" max="7937" width="127.88671875" style="170" bestFit="1" customWidth="1"/>
    <col min="7938" max="7949" width="15.6640625" style="170" bestFit="1" customWidth="1"/>
    <col min="7950" max="8192" width="11.44140625" style="170"/>
    <col min="8193" max="8193" width="127.88671875" style="170" bestFit="1" customWidth="1"/>
    <col min="8194" max="8205" width="15.6640625" style="170" bestFit="1" customWidth="1"/>
    <col min="8206" max="8448" width="11.44140625" style="170"/>
    <col min="8449" max="8449" width="127.88671875" style="170" bestFit="1" customWidth="1"/>
    <col min="8450" max="8461" width="15.6640625" style="170" bestFit="1" customWidth="1"/>
    <col min="8462" max="8704" width="11.44140625" style="170"/>
    <col min="8705" max="8705" width="127.88671875" style="170" bestFit="1" customWidth="1"/>
    <col min="8706" max="8717" width="15.6640625" style="170" bestFit="1" customWidth="1"/>
    <col min="8718" max="8960" width="11.44140625" style="170"/>
    <col min="8961" max="8961" width="127.88671875" style="170" bestFit="1" customWidth="1"/>
    <col min="8962" max="8973" width="15.6640625" style="170" bestFit="1" customWidth="1"/>
    <col min="8974" max="9216" width="11.44140625" style="170"/>
    <col min="9217" max="9217" width="127.88671875" style="170" bestFit="1" customWidth="1"/>
    <col min="9218" max="9229" width="15.6640625" style="170" bestFit="1" customWidth="1"/>
    <col min="9230" max="9472" width="11.44140625" style="170"/>
    <col min="9473" max="9473" width="127.88671875" style="170" bestFit="1" customWidth="1"/>
    <col min="9474" max="9485" width="15.6640625" style="170" bestFit="1" customWidth="1"/>
    <col min="9486" max="9728" width="11.44140625" style="170"/>
    <col min="9729" max="9729" width="127.88671875" style="170" bestFit="1" customWidth="1"/>
    <col min="9730" max="9741" width="15.6640625" style="170" bestFit="1" customWidth="1"/>
    <col min="9742" max="9984" width="11.44140625" style="170"/>
    <col min="9985" max="9985" width="127.88671875" style="170" bestFit="1" customWidth="1"/>
    <col min="9986" max="9997" width="15.6640625" style="170" bestFit="1" customWidth="1"/>
    <col min="9998" max="10240" width="11.44140625" style="170"/>
    <col min="10241" max="10241" width="127.88671875" style="170" bestFit="1" customWidth="1"/>
    <col min="10242" max="10253" width="15.6640625" style="170" bestFit="1" customWidth="1"/>
    <col min="10254" max="10496" width="11.44140625" style="170"/>
    <col min="10497" max="10497" width="127.88671875" style="170" bestFit="1" customWidth="1"/>
    <col min="10498" max="10509" width="15.6640625" style="170" bestFit="1" customWidth="1"/>
    <col min="10510" max="10752" width="11.44140625" style="170"/>
    <col min="10753" max="10753" width="127.88671875" style="170" bestFit="1" customWidth="1"/>
    <col min="10754" max="10765" width="15.6640625" style="170" bestFit="1" customWidth="1"/>
    <col min="10766" max="11008" width="11.44140625" style="170"/>
    <col min="11009" max="11009" width="127.88671875" style="170" bestFit="1" customWidth="1"/>
    <col min="11010" max="11021" width="15.6640625" style="170" bestFit="1" customWidth="1"/>
    <col min="11022" max="11264" width="11.44140625" style="170"/>
    <col min="11265" max="11265" width="127.88671875" style="170" bestFit="1" customWidth="1"/>
    <col min="11266" max="11277" width="15.6640625" style="170" bestFit="1" customWidth="1"/>
    <col min="11278" max="11520" width="11.44140625" style="170"/>
    <col min="11521" max="11521" width="127.88671875" style="170" bestFit="1" customWidth="1"/>
    <col min="11522" max="11533" width="15.6640625" style="170" bestFit="1" customWidth="1"/>
    <col min="11534" max="11776" width="11.44140625" style="170"/>
    <col min="11777" max="11777" width="127.88671875" style="170" bestFit="1" customWidth="1"/>
    <col min="11778" max="11789" width="15.6640625" style="170" bestFit="1" customWidth="1"/>
    <col min="11790" max="12032" width="11.44140625" style="170"/>
    <col min="12033" max="12033" width="127.88671875" style="170" bestFit="1" customWidth="1"/>
    <col min="12034" max="12045" width="15.6640625" style="170" bestFit="1" customWidth="1"/>
    <col min="12046" max="12288" width="11.44140625" style="170"/>
    <col min="12289" max="12289" width="127.88671875" style="170" bestFit="1" customWidth="1"/>
    <col min="12290" max="12301" width="15.6640625" style="170" bestFit="1" customWidth="1"/>
    <col min="12302" max="12544" width="11.44140625" style="170"/>
    <col min="12545" max="12545" width="127.88671875" style="170" bestFit="1" customWidth="1"/>
    <col min="12546" max="12557" width="15.6640625" style="170" bestFit="1" customWidth="1"/>
    <col min="12558" max="12800" width="11.44140625" style="170"/>
    <col min="12801" max="12801" width="127.88671875" style="170" bestFit="1" customWidth="1"/>
    <col min="12802" max="12813" width="15.6640625" style="170" bestFit="1" customWidth="1"/>
    <col min="12814" max="13056" width="11.44140625" style="170"/>
    <col min="13057" max="13057" width="127.88671875" style="170" bestFit="1" customWidth="1"/>
    <col min="13058" max="13069" width="15.6640625" style="170" bestFit="1" customWidth="1"/>
    <col min="13070" max="13312" width="11.44140625" style="170"/>
    <col min="13313" max="13313" width="127.88671875" style="170" bestFit="1" customWidth="1"/>
    <col min="13314" max="13325" width="15.6640625" style="170" bestFit="1" customWidth="1"/>
    <col min="13326" max="13568" width="11.44140625" style="170"/>
    <col min="13569" max="13569" width="127.88671875" style="170" bestFit="1" customWidth="1"/>
    <col min="13570" max="13581" width="15.6640625" style="170" bestFit="1" customWidth="1"/>
    <col min="13582" max="13824" width="11.44140625" style="170"/>
    <col min="13825" max="13825" width="127.88671875" style="170" bestFit="1" customWidth="1"/>
    <col min="13826" max="13837" width="15.6640625" style="170" bestFit="1" customWidth="1"/>
    <col min="13838" max="14080" width="11.44140625" style="170"/>
    <col min="14081" max="14081" width="127.88671875" style="170" bestFit="1" customWidth="1"/>
    <col min="14082" max="14093" width="15.6640625" style="170" bestFit="1" customWidth="1"/>
    <col min="14094" max="14336" width="11.44140625" style="170"/>
    <col min="14337" max="14337" width="127.88671875" style="170" bestFit="1" customWidth="1"/>
    <col min="14338" max="14349" width="15.6640625" style="170" bestFit="1" customWidth="1"/>
    <col min="14350" max="14592" width="11.44140625" style="170"/>
    <col min="14593" max="14593" width="127.88671875" style="170" bestFit="1" customWidth="1"/>
    <col min="14594" max="14605" width="15.6640625" style="170" bestFit="1" customWidth="1"/>
    <col min="14606" max="14848" width="11.44140625" style="170"/>
    <col min="14849" max="14849" width="127.88671875" style="170" bestFit="1" customWidth="1"/>
    <col min="14850" max="14861" width="15.6640625" style="170" bestFit="1" customWidth="1"/>
    <col min="14862" max="15104" width="11.44140625" style="170"/>
    <col min="15105" max="15105" width="127.88671875" style="170" bestFit="1" customWidth="1"/>
    <col min="15106" max="15117" width="15.6640625" style="170" bestFit="1" customWidth="1"/>
    <col min="15118" max="15360" width="11.44140625" style="170"/>
    <col min="15361" max="15361" width="127.88671875" style="170" bestFit="1" customWidth="1"/>
    <col min="15362" max="15373" width="15.6640625" style="170" bestFit="1" customWidth="1"/>
    <col min="15374" max="15616" width="11.44140625" style="170"/>
    <col min="15617" max="15617" width="127.88671875" style="170" bestFit="1" customWidth="1"/>
    <col min="15618" max="15629" width="15.6640625" style="170" bestFit="1" customWidth="1"/>
    <col min="15630" max="15872" width="11.44140625" style="170"/>
    <col min="15873" max="15873" width="127.88671875" style="170" bestFit="1" customWidth="1"/>
    <col min="15874" max="15885" width="15.6640625" style="170" bestFit="1" customWidth="1"/>
    <col min="15886" max="16128" width="11.44140625" style="170"/>
    <col min="16129" max="16129" width="127.88671875" style="170" bestFit="1" customWidth="1"/>
    <col min="16130" max="16141" width="15.6640625" style="170" bestFit="1" customWidth="1"/>
    <col min="16142" max="16384" width="11.44140625" style="170"/>
  </cols>
  <sheetData>
    <row r="1" spans="1:13" s="270" customFormat="1">
      <c r="A1" s="168" t="s">
        <v>81</v>
      </c>
      <c r="B1" s="268"/>
      <c r="C1" s="268"/>
      <c r="D1" s="268"/>
      <c r="E1" s="268"/>
      <c r="F1" s="269"/>
      <c r="G1" s="269"/>
      <c r="H1" s="269"/>
    </row>
    <row r="2" spans="1:13" s="270" customFormat="1">
      <c r="A2" s="268"/>
      <c r="B2" s="268"/>
      <c r="C2" s="268"/>
      <c r="D2" s="268"/>
      <c r="E2" s="268"/>
      <c r="F2" s="269"/>
      <c r="G2" s="269"/>
      <c r="H2" s="269"/>
    </row>
    <row r="3" spans="1:13" s="270" customFormat="1">
      <c r="A3" s="388" t="s">
        <v>753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</row>
    <row r="4" spans="1:13" s="270" customFormat="1">
      <c r="A4" s="388" t="s">
        <v>754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13" s="270" customFormat="1">
      <c r="A5" s="388" t="s">
        <v>755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</row>
    <row r="6" spans="1:13" s="270" customFormat="1">
      <c r="A6" s="388" t="s">
        <v>756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13" s="270" customFormat="1">
      <c r="A7" s="388" t="s">
        <v>757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</row>
    <row r="8" spans="1:13">
      <c r="A8" s="170"/>
    </row>
    <row r="9" spans="1:13" s="270" customFormat="1">
      <c r="A9" s="389" t="s">
        <v>758</v>
      </c>
      <c r="B9" s="391" t="s">
        <v>759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</row>
    <row r="10" spans="1:13" s="270" customFormat="1" ht="18">
      <c r="A10" s="390"/>
      <c r="B10" s="272">
        <v>2004</v>
      </c>
      <c r="C10" s="273">
        <v>2005</v>
      </c>
      <c r="D10" s="274">
        <v>2006</v>
      </c>
      <c r="E10" s="275">
        <v>2007</v>
      </c>
      <c r="F10" s="275">
        <v>2008</v>
      </c>
      <c r="G10" s="275">
        <v>2009</v>
      </c>
      <c r="H10" s="275">
        <v>2010</v>
      </c>
      <c r="I10" s="275">
        <v>2011</v>
      </c>
      <c r="J10" s="276" t="s">
        <v>760</v>
      </c>
      <c r="K10" s="275">
        <v>2013</v>
      </c>
      <c r="L10" s="275">
        <v>2014</v>
      </c>
      <c r="M10" s="277">
        <v>2015</v>
      </c>
    </row>
    <row r="11" spans="1:13">
      <c r="A11" s="278"/>
      <c r="B11" s="279"/>
      <c r="C11" s="279"/>
      <c r="D11" s="279"/>
      <c r="E11" s="279"/>
      <c r="F11" s="279"/>
      <c r="G11" s="279"/>
      <c r="H11" s="279"/>
      <c r="I11" s="280"/>
      <c r="J11" s="280"/>
      <c r="K11" s="280"/>
      <c r="L11" s="281"/>
      <c r="M11" s="282"/>
    </row>
    <row r="12" spans="1:13">
      <c r="A12" s="283" t="s">
        <v>761</v>
      </c>
      <c r="B12" s="284">
        <f t="shared" ref="B12:M12" si="0">B14+B44+B54+B88+B107+B116+B133+B176+B191+B217+B223+B235+B251+B270+B300+B315+B324+B341+B348+B365+B390+B402+B412+B427+B452+B500+B384+B502</f>
        <v>128584</v>
      </c>
      <c r="C12" s="284">
        <f t="shared" si="0"/>
        <v>130358</v>
      </c>
      <c r="D12" s="284">
        <f t="shared" si="0"/>
        <v>129888</v>
      </c>
      <c r="E12" s="284">
        <f t="shared" si="0"/>
        <v>145010</v>
      </c>
      <c r="F12" s="284">
        <f t="shared" si="0"/>
        <v>175653</v>
      </c>
      <c r="G12" s="284">
        <f t="shared" si="0"/>
        <v>231592</v>
      </c>
      <c r="H12" s="284">
        <f t="shared" si="0"/>
        <v>235566</v>
      </c>
      <c r="I12" s="284">
        <f t="shared" si="0"/>
        <v>221069</v>
      </c>
      <c r="J12" s="284">
        <f t="shared" si="0"/>
        <v>146584</v>
      </c>
      <c r="K12" s="284">
        <f t="shared" si="0"/>
        <v>161408</v>
      </c>
      <c r="L12" s="284">
        <f t="shared" si="0"/>
        <v>170962</v>
      </c>
      <c r="M12" s="285">
        <f t="shared" si="0"/>
        <v>160128</v>
      </c>
    </row>
    <row r="13" spans="1:13">
      <c r="A13" s="189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</row>
    <row r="14" spans="1:13">
      <c r="A14" s="287" t="s">
        <v>707</v>
      </c>
      <c r="B14" s="284">
        <f t="shared" ref="B14:M14" si="1">SUM(B16:B42)</f>
        <v>16174</v>
      </c>
      <c r="C14" s="284">
        <f t="shared" si="1"/>
        <v>16045</v>
      </c>
      <c r="D14" s="284">
        <f t="shared" si="1"/>
        <v>15888</v>
      </c>
      <c r="E14" s="284">
        <f t="shared" si="1"/>
        <v>17370</v>
      </c>
      <c r="F14" s="284">
        <f t="shared" si="1"/>
        <v>19234</v>
      </c>
      <c r="G14" s="284">
        <f t="shared" si="1"/>
        <v>21547</v>
      </c>
      <c r="H14" s="284">
        <f t="shared" si="1"/>
        <v>21718</v>
      </c>
      <c r="I14" s="284">
        <f t="shared" si="1"/>
        <v>19795</v>
      </c>
      <c r="J14" s="284">
        <f t="shared" si="1"/>
        <v>17427</v>
      </c>
      <c r="K14" s="284">
        <f t="shared" si="1"/>
        <v>18504</v>
      </c>
      <c r="L14" s="284">
        <f t="shared" si="1"/>
        <v>18572</v>
      </c>
      <c r="M14" s="285">
        <f t="shared" si="1"/>
        <v>19015</v>
      </c>
    </row>
    <row r="15" spans="1:13">
      <c r="A15" s="193"/>
      <c r="B15" s="288"/>
      <c r="C15" s="289"/>
      <c r="D15" s="289"/>
      <c r="E15" s="288"/>
      <c r="F15" s="288"/>
      <c r="G15" s="288"/>
      <c r="H15" s="288"/>
      <c r="I15" s="288"/>
      <c r="J15" s="288"/>
      <c r="K15" s="288"/>
      <c r="L15" s="288"/>
      <c r="M15" s="290"/>
    </row>
    <row r="16" spans="1:13">
      <c r="A16" s="189" t="s">
        <v>265</v>
      </c>
      <c r="B16" s="289">
        <v>51</v>
      </c>
      <c r="C16" s="289">
        <v>57</v>
      </c>
      <c r="D16" s="289">
        <v>102</v>
      </c>
      <c r="E16" s="288">
        <v>76</v>
      </c>
      <c r="F16" s="288">
        <v>89</v>
      </c>
      <c r="G16" s="288">
        <v>112</v>
      </c>
      <c r="H16" s="288">
        <v>106</v>
      </c>
      <c r="I16" s="288">
        <v>91</v>
      </c>
      <c r="J16" s="288">
        <v>104</v>
      </c>
      <c r="K16" s="288">
        <v>154</v>
      </c>
      <c r="L16" s="288">
        <v>239</v>
      </c>
      <c r="M16" s="290">
        <v>75</v>
      </c>
    </row>
    <row r="17" spans="1:13">
      <c r="A17" s="189" t="s">
        <v>266</v>
      </c>
      <c r="B17" s="288">
        <v>8</v>
      </c>
      <c r="C17" s="289">
        <v>6</v>
      </c>
      <c r="D17" s="289">
        <v>75</v>
      </c>
      <c r="E17" s="288">
        <v>8</v>
      </c>
      <c r="F17" s="288">
        <v>10</v>
      </c>
      <c r="G17" s="288">
        <v>21</v>
      </c>
      <c r="H17" s="288">
        <v>55</v>
      </c>
      <c r="I17" s="288">
        <v>22</v>
      </c>
      <c r="J17" s="288">
        <v>7</v>
      </c>
      <c r="K17" s="288">
        <v>12</v>
      </c>
      <c r="L17" s="288">
        <v>26</v>
      </c>
      <c r="M17" s="290">
        <v>2</v>
      </c>
    </row>
    <row r="18" spans="1:13">
      <c r="A18" s="193" t="s">
        <v>618</v>
      </c>
      <c r="B18" s="289">
        <v>0</v>
      </c>
      <c r="C18" s="289">
        <v>0</v>
      </c>
      <c r="D18" s="289">
        <v>0</v>
      </c>
      <c r="E18" s="288">
        <v>1</v>
      </c>
      <c r="F18" s="288">
        <v>2</v>
      </c>
      <c r="G18" s="288">
        <v>1</v>
      </c>
      <c r="H18" s="288">
        <v>1</v>
      </c>
      <c r="I18" s="288">
        <v>2</v>
      </c>
      <c r="J18" s="288">
        <v>1</v>
      </c>
      <c r="K18" s="288">
        <v>2</v>
      </c>
      <c r="L18" s="288">
        <v>1</v>
      </c>
      <c r="M18" s="290">
        <v>0</v>
      </c>
    </row>
    <row r="19" spans="1:13">
      <c r="A19" s="193" t="s">
        <v>267</v>
      </c>
      <c r="B19" s="291">
        <v>46</v>
      </c>
      <c r="C19" s="291">
        <v>47</v>
      </c>
      <c r="D19" s="291">
        <v>43</v>
      </c>
      <c r="E19" s="292">
        <v>31</v>
      </c>
      <c r="F19" s="292">
        <v>50</v>
      </c>
      <c r="G19" s="292">
        <v>47</v>
      </c>
      <c r="H19" s="292">
        <v>19</v>
      </c>
      <c r="I19" s="292">
        <v>16</v>
      </c>
      <c r="J19" s="292">
        <v>6</v>
      </c>
      <c r="K19" s="292">
        <v>14</v>
      </c>
      <c r="L19" s="293">
        <v>9</v>
      </c>
      <c r="M19" s="290">
        <v>7</v>
      </c>
    </row>
    <row r="20" spans="1:13">
      <c r="A20" s="189" t="s">
        <v>268</v>
      </c>
      <c r="B20" s="291" t="s">
        <v>762</v>
      </c>
      <c r="C20" s="291" t="s">
        <v>762</v>
      </c>
      <c r="D20" s="291" t="s">
        <v>762</v>
      </c>
      <c r="E20" s="292" t="s">
        <v>762</v>
      </c>
      <c r="F20" s="292" t="s">
        <v>762</v>
      </c>
      <c r="G20" s="292">
        <v>0</v>
      </c>
      <c r="H20" s="292">
        <v>4</v>
      </c>
      <c r="I20" s="292">
        <v>4</v>
      </c>
      <c r="J20" s="292">
        <v>6</v>
      </c>
      <c r="K20" s="292">
        <v>1</v>
      </c>
      <c r="L20" s="293">
        <v>1</v>
      </c>
      <c r="M20" s="290">
        <v>4</v>
      </c>
    </row>
    <row r="21" spans="1:13">
      <c r="A21" s="189" t="s">
        <v>619</v>
      </c>
      <c r="B21" s="291" t="s">
        <v>762</v>
      </c>
      <c r="C21" s="291" t="s">
        <v>762</v>
      </c>
      <c r="D21" s="291" t="s">
        <v>762</v>
      </c>
      <c r="E21" s="292" t="s">
        <v>762</v>
      </c>
      <c r="F21" s="292" t="s">
        <v>762</v>
      </c>
      <c r="G21" s="292">
        <v>0</v>
      </c>
      <c r="H21" s="292">
        <v>2</v>
      </c>
      <c r="I21" s="292">
        <v>0</v>
      </c>
      <c r="J21" s="292">
        <v>0</v>
      </c>
      <c r="K21" s="292">
        <v>1</v>
      </c>
      <c r="L21" s="293">
        <v>1</v>
      </c>
      <c r="M21" s="290">
        <v>0</v>
      </c>
    </row>
    <row r="22" spans="1:13">
      <c r="A22" s="189" t="s">
        <v>269</v>
      </c>
      <c r="B22" s="291" t="s">
        <v>762</v>
      </c>
      <c r="C22" s="291" t="s">
        <v>762</v>
      </c>
      <c r="D22" s="291" t="s">
        <v>762</v>
      </c>
      <c r="E22" s="292" t="s">
        <v>762</v>
      </c>
      <c r="F22" s="292" t="s">
        <v>762</v>
      </c>
      <c r="G22" s="292">
        <v>0</v>
      </c>
      <c r="H22" s="292">
        <v>5</v>
      </c>
      <c r="I22" s="292">
        <v>8</v>
      </c>
      <c r="J22" s="292">
        <v>4</v>
      </c>
      <c r="K22" s="292">
        <v>2</v>
      </c>
      <c r="L22" s="293">
        <v>5</v>
      </c>
      <c r="M22" s="290">
        <v>4</v>
      </c>
    </row>
    <row r="23" spans="1:13">
      <c r="A23" s="193" t="s">
        <v>622</v>
      </c>
      <c r="B23" s="291">
        <v>0</v>
      </c>
      <c r="C23" s="291">
        <v>7</v>
      </c>
      <c r="D23" s="291">
        <v>2</v>
      </c>
      <c r="E23" s="292">
        <v>4</v>
      </c>
      <c r="F23" s="292">
        <v>10</v>
      </c>
      <c r="G23" s="292">
        <v>2</v>
      </c>
      <c r="H23" s="292">
        <v>1</v>
      </c>
      <c r="I23" s="292">
        <v>11</v>
      </c>
      <c r="J23" s="292">
        <v>3</v>
      </c>
      <c r="K23" s="292">
        <v>5</v>
      </c>
      <c r="L23" s="293">
        <v>3</v>
      </c>
      <c r="M23" s="290">
        <v>0</v>
      </c>
    </row>
    <row r="24" spans="1:13">
      <c r="A24" s="194" t="s">
        <v>281</v>
      </c>
      <c r="B24" s="291" t="s">
        <v>762</v>
      </c>
      <c r="C24" s="291" t="s">
        <v>762</v>
      </c>
      <c r="D24" s="291" t="s">
        <v>762</v>
      </c>
      <c r="E24" s="291" t="s">
        <v>762</v>
      </c>
      <c r="F24" s="291" t="s">
        <v>762</v>
      </c>
      <c r="G24" s="292">
        <v>611</v>
      </c>
      <c r="H24" s="292">
        <v>772</v>
      </c>
      <c r="I24" s="292">
        <v>549</v>
      </c>
      <c r="J24" s="292">
        <v>297</v>
      </c>
      <c r="K24" s="292">
        <v>452</v>
      </c>
      <c r="L24" s="293">
        <v>402</v>
      </c>
      <c r="M24" s="290">
        <v>368</v>
      </c>
    </row>
    <row r="25" spans="1:13">
      <c r="A25" s="193" t="s">
        <v>282</v>
      </c>
      <c r="B25" s="291">
        <v>6531</v>
      </c>
      <c r="C25" s="291">
        <v>6052</v>
      </c>
      <c r="D25" s="291">
        <v>5931</v>
      </c>
      <c r="E25" s="292">
        <v>6429</v>
      </c>
      <c r="F25" s="292">
        <v>6750</v>
      </c>
      <c r="G25" s="292">
        <v>6826</v>
      </c>
      <c r="H25" s="292">
        <v>7181</v>
      </c>
      <c r="I25" s="292">
        <v>6812</v>
      </c>
      <c r="J25" s="292">
        <v>6177</v>
      </c>
      <c r="K25" s="292">
        <v>6425</v>
      </c>
      <c r="L25" s="293">
        <v>6425</v>
      </c>
      <c r="M25" s="290">
        <v>6421</v>
      </c>
    </row>
    <row r="26" spans="1:13">
      <c r="A26" s="193" t="s">
        <v>317</v>
      </c>
      <c r="B26" s="291">
        <v>6</v>
      </c>
      <c r="C26" s="291">
        <v>5</v>
      </c>
      <c r="D26" s="291">
        <v>9</v>
      </c>
      <c r="E26" s="292">
        <v>1</v>
      </c>
      <c r="F26" s="292">
        <v>6</v>
      </c>
      <c r="G26" s="292">
        <v>8</v>
      </c>
      <c r="H26" s="292">
        <v>11</v>
      </c>
      <c r="I26" s="292">
        <v>10</v>
      </c>
      <c r="J26" s="292">
        <v>10</v>
      </c>
      <c r="K26" s="292">
        <v>14</v>
      </c>
      <c r="L26" s="293">
        <v>8</v>
      </c>
      <c r="M26" s="290">
        <v>14</v>
      </c>
    </row>
    <row r="27" spans="1:13">
      <c r="A27" s="194" t="s">
        <v>333</v>
      </c>
      <c r="B27" s="291">
        <v>247</v>
      </c>
      <c r="C27" s="291">
        <v>281</v>
      </c>
      <c r="D27" s="291">
        <v>292</v>
      </c>
      <c r="E27" s="292">
        <v>272</v>
      </c>
      <c r="F27" s="292">
        <v>205</v>
      </c>
      <c r="G27" s="292">
        <v>133</v>
      </c>
      <c r="H27" s="292">
        <v>91</v>
      </c>
      <c r="I27" s="292">
        <v>69</v>
      </c>
      <c r="J27" s="292">
        <v>71</v>
      </c>
      <c r="K27" s="292">
        <v>52</v>
      </c>
      <c r="L27" s="293">
        <v>84</v>
      </c>
      <c r="M27" s="290">
        <v>83</v>
      </c>
    </row>
    <row r="28" spans="1:13">
      <c r="A28" s="189" t="s">
        <v>652</v>
      </c>
      <c r="B28" s="291" t="s">
        <v>762</v>
      </c>
      <c r="C28" s="291" t="s">
        <v>762</v>
      </c>
      <c r="D28" s="291" t="s">
        <v>762</v>
      </c>
      <c r="E28" s="291" t="s">
        <v>762</v>
      </c>
      <c r="F28" s="291" t="s">
        <v>762</v>
      </c>
      <c r="G28" s="292">
        <v>3</v>
      </c>
      <c r="H28" s="292">
        <v>13</v>
      </c>
      <c r="I28" s="292">
        <v>76</v>
      </c>
      <c r="J28" s="292">
        <v>2</v>
      </c>
      <c r="K28" s="292">
        <v>40</v>
      </c>
      <c r="L28" s="293">
        <v>0</v>
      </c>
      <c r="M28" s="290">
        <v>0</v>
      </c>
    </row>
    <row r="29" spans="1:13">
      <c r="A29" s="193" t="s">
        <v>381</v>
      </c>
      <c r="B29" s="291">
        <v>527</v>
      </c>
      <c r="C29" s="291">
        <v>531</v>
      </c>
      <c r="D29" s="291">
        <v>555</v>
      </c>
      <c r="E29" s="292">
        <v>574</v>
      </c>
      <c r="F29" s="292">
        <v>643</v>
      </c>
      <c r="G29" s="292">
        <v>592</v>
      </c>
      <c r="H29" s="292">
        <v>512</v>
      </c>
      <c r="I29" s="292">
        <v>526</v>
      </c>
      <c r="J29" s="292">
        <v>520</v>
      </c>
      <c r="K29" s="292">
        <v>535</v>
      </c>
      <c r="L29" s="293">
        <v>574</v>
      </c>
      <c r="M29" s="290">
        <v>594</v>
      </c>
    </row>
    <row r="30" spans="1:13">
      <c r="A30" s="193" t="s">
        <v>382</v>
      </c>
      <c r="B30" s="291">
        <v>265</v>
      </c>
      <c r="C30" s="291">
        <v>300</v>
      </c>
      <c r="D30" s="291">
        <v>338</v>
      </c>
      <c r="E30" s="292">
        <v>357</v>
      </c>
      <c r="F30" s="292">
        <v>484</v>
      </c>
      <c r="G30" s="292">
        <v>472</v>
      </c>
      <c r="H30" s="292">
        <v>486</v>
      </c>
      <c r="I30" s="292">
        <v>393</v>
      </c>
      <c r="J30" s="292">
        <v>362</v>
      </c>
      <c r="K30" s="292">
        <v>374</v>
      </c>
      <c r="L30" s="293">
        <v>460</v>
      </c>
      <c r="M30" s="290">
        <v>503</v>
      </c>
    </row>
    <row r="31" spans="1:13">
      <c r="A31" s="170" t="s">
        <v>763</v>
      </c>
      <c r="B31" s="291">
        <v>0</v>
      </c>
      <c r="C31" s="291">
        <v>0</v>
      </c>
      <c r="D31" s="291">
        <v>0</v>
      </c>
      <c r="E31" s="292">
        <v>4</v>
      </c>
      <c r="F31" s="292">
        <v>11</v>
      </c>
      <c r="G31" s="292">
        <v>0</v>
      </c>
      <c r="H31" s="292">
        <v>0</v>
      </c>
      <c r="I31" s="292">
        <v>0</v>
      </c>
      <c r="J31" s="292">
        <v>1</v>
      </c>
      <c r="K31" s="292">
        <v>0</v>
      </c>
      <c r="L31" s="293">
        <v>0</v>
      </c>
      <c r="M31" s="290">
        <v>0</v>
      </c>
    </row>
    <row r="32" spans="1:13">
      <c r="A32" s="189" t="s">
        <v>383</v>
      </c>
      <c r="B32" s="291">
        <v>221</v>
      </c>
      <c r="C32" s="291">
        <v>208</v>
      </c>
      <c r="D32" s="291">
        <v>260</v>
      </c>
      <c r="E32" s="292">
        <v>285</v>
      </c>
      <c r="F32" s="292">
        <v>389</v>
      </c>
      <c r="G32" s="292">
        <v>542</v>
      </c>
      <c r="H32" s="292">
        <v>544</v>
      </c>
      <c r="I32" s="292">
        <v>487</v>
      </c>
      <c r="J32" s="292">
        <v>450</v>
      </c>
      <c r="K32" s="292">
        <v>469</v>
      </c>
      <c r="L32" s="293">
        <v>545</v>
      </c>
      <c r="M32" s="290">
        <v>572</v>
      </c>
    </row>
    <row r="33" spans="1:13">
      <c r="A33" s="170" t="s">
        <v>442</v>
      </c>
      <c r="B33" s="292">
        <v>0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1</v>
      </c>
      <c r="L33" s="293">
        <v>25</v>
      </c>
      <c r="M33" s="290">
        <v>3</v>
      </c>
    </row>
    <row r="34" spans="1:13">
      <c r="A34" s="294" t="s">
        <v>448</v>
      </c>
      <c r="B34" s="291" t="s">
        <v>762</v>
      </c>
      <c r="C34" s="291" t="s">
        <v>762</v>
      </c>
      <c r="D34" s="291" t="s">
        <v>762</v>
      </c>
      <c r="E34" s="291" t="s">
        <v>762</v>
      </c>
      <c r="F34" s="291" t="s">
        <v>762</v>
      </c>
      <c r="G34" s="292">
        <v>1</v>
      </c>
      <c r="H34" s="292">
        <v>13</v>
      </c>
      <c r="I34" s="292">
        <v>2</v>
      </c>
      <c r="J34" s="292">
        <v>0</v>
      </c>
      <c r="K34" s="292">
        <v>2</v>
      </c>
      <c r="L34" s="293">
        <v>2</v>
      </c>
      <c r="M34" s="290">
        <v>1</v>
      </c>
    </row>
    <row r="35" spans="1:13">
      <c r="A35" s="193" t="s">
        <v>449</v>
      </c>
      <c r="B35" s="291">
        <v>5705</v>
      </c>
      <c r="C35" s="291">
        <v>5837</v>
      </c>
      <c r="D35" s="291">
        <v>5733</v>
      </c>
      <c r="E35" s="292">
        <v>6405</v>
      </c>
      <c r="F35" s="292">
        <v>7109</v>
      </c>
      <c r="G35" s="292">
        <v>7958</v>
      </c>
      <c r="H35" s="292">
        <v>7655</v>
      </c>
      <c r="I35" s="292">
        <v>7195</v>
      </c>
      <c r="J35" s="292">
        <v>6654</v>
      </c>
      <c r="K35" s="292">
        <v>7254</v>
      </c>
      <c r="L35" s="293">
        <v>7109</v>
      </c>
      <c r="M35" s="290">
        <v>7842</v>
      </c>
    </row>
    <row r="36" spans="1:13">
      <c r="A36" s="169" t="s">
        <v>450</v>
      </c>
      <c r="B36" s="291">
        <v>233</v>
      </c>
      <c r="C36" s="291">
        <v>249</v>
      </c>
      <c r="D36" s="291">
        <v>230</v>
      </c>
      <c r="E36" s="292">
        <v>241</v>
      </c>
      <c r="F36" s="292">
        <v>259</v>
      </c>
      <c r="G36" s="292">
        <v>376</v>
      </c>
      <c r="H36" s="292">
        <v>352</v>
      </c>
      <c r="I36" s="292">
        <v>363</v>
      </c>
      <c r="J36" s="292">
        <v>399</v>
      </c>
      <c r="K36" s="292">
        <v>437</v>
      </c>
      <c r="L36" s="293">
        <v>384</v>
      </c>
      <c r="M36" s="290">
        <v>503</v>
      </c>
    </row>
    <row r="37" spans="1:13">
      <c r="A37" s="169" t="s">
        <v>451</v>
      </c>
      <c r="B37" s="291" t="s">
        <v>762</v>
      </c>
      <c r="C37" s="291" t="s">
        <v>762</v>
      </c>
      <c r="D37" s="291" t="s">
        <v>762</v>
      </c>
      <c r="E37" s="291" t="s">
        <v>762</v>
      </c>
      <c r="F37" s="291" t="s">
        <v>762</v>
      </c>
      <c r="G37" s="292">
        <v>385</v>
      </c>
      <c r="H37" s="292">
        <v>299</v>
      </c>
      <c r="I37" s="292">
        <v>292</v>
      </c>
      <c r="J37" s="292">
        <v>207</v>
      </c>
      <c r="K37" s="292">
        <v>247</v>
      </c>
      <c r="L37" s="293">
        <v>263</v>
      </c>
      <c r="M37" s="290">
        <v>242</v>
      </c>
    </row>
    <row r="38" spans="1:13">
      <c r="A38" s="189" t="s">
        <v>452</v>
      </c>
      <c r="B38" s="291" t="s">
        <v>762</v>
      </c>
      <c r="C38" s="291" t="s">
        <v>762</v>
      </c>
      <c r="D38" s="291" t="s">
        <v>762</v>
      </c>
      <c r="E38" s="291" t="s">
        <v>762</v>
      </c>
      <c r="F38" s="291" t="s">
        <v>762</v>
      </c>
      <c r="G38" s="292">
        <v>0</v>
      </c>
      <c r="H38" s="292">
        <v>12</v>
      </c>
      <c r="I38" s="292">
        <v>25</v>
      </c>
      <c r="J38" s="292">
        <v>12</v>
      </c>
      <c r="K38" s="292">
        <v>18</v>
      </c>
      <c r="L38" s="293">
        <v>16</v>
      </c>
      <c r="M38" s="290">
        <v>21</v>
      </c>
    </row>
    <row r="39" spans="1:13">
      <c r="A39" s="189" t="s">
        <v>453</v>
      </c>
      <c r="B39" s="291">
        <v>2330</v>
      </c>
      <c r="C39" s="291">
        <v>2464</v>
      </c>
      <c r="D39" s="291">
        <v>2315</v>
      </c>
      <c r="E39" s="292">
        <v>2674</v>
      </c>
      <c r="F39" s="292">
        <v>3214</v>
      </c>
      <c r="G39" s="292">
        <v>3452</v>
      </c>
      <c r="H39" s="292">
        <v>3581</v>
      </c>
      <c r="I39" s="292">
        <v>2840</v>
      </c>
      <c r="J39" s="292">
        <v>2131</v>
      </c>
      <c r="K39" s="292">
        <v>1991</v>
      </c>
      <c r="L39" s="293">
        <v>1947</v>
      </c>
      <c r="M39" s="290">
        <v>1723</v>
      </c>
    </row>
    <row r="40" spans="1:13">
      <c r="A40" s="170" t="s">
        <v>454</v>
      </c>
      <c r="B40" s="292">
        <v>0</v>
      </c>
      <c r="C40" s="292">
        <v>0</v>
      </c>
      <c r="D40" s="292">
        <v>0</v>
      </c>
      <c r="E40" s="292">
        <v>0</v>
      </c>
      <c r="F40" s="292"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3">
        <v>39</v>
      </c>
      <c r="M40" s="290">
        <v>27</v>
      </c>
    </row>
    <row r="41" spans="1:13">
      <c r="A41" s="189" t="s">
        <v>472</v>
      </c>
      <c r="B41" s="291">
        <v>4</v>
      </c>
      <c r="C41" s="291">
        <v>1</v>
      </c>
      <c r="D41" s="291">
        <v>3</v>
      </c>
      <c r="E41" s="292">
        <v>8</v>
      </c>
      <c r="F41" s="292">
        <v>3</v>
      </c>
      <c r="G41" s="292">
        <v>5</v>
      </c>
      <c r="H41" s="292">
        <v>3</v>
      </c>
      <c r="I41" s="292">
        <v>2</v>
      </c>
      <c r="J41" s="292">
        <v>2</v>
      </c>
      <c r="K41" s="292">
        <v>2</v>
      </c>
      <c r="L41" s="293">
        <v>3</v>
      </c>
      <c r="M41" s="290">
        <v>5</v>
      </c>
    </row>
    <row r="42" spans="1:13">
      <c r="A42" s="193" t="s">
        <v>533</v>
      </c>
      <c r="B42" s="291" t="s">
        <v>762</v>
      </c>
      <c r="C42" s="291" t="s">
        <v>762</v>
      </c>
      <c r="D42" s="291" t="s">
        <v>762</v>
      </c>
      <c r="E42" s="291" t="s">
        <v>762</v>
      </c>
      <c r="F42" s="291" t="s">
        <v>762</v>
      </c>
      <c r="G42" s="291" t="s">
        <v>762</v>
      </c>
      <c r="H42" s="291" t="s">
        <v>762</v>
      </c>
      <c r="I42" s="291" t="s">
        <v>762</v>
      </c>
      <c r="J42" s="292">
        <v>1</v>
      </c>
      <c r="K42" s="292">
        <v>0</v>
      </c>
      <c r="L42" s="293">
        <v>1</v>
      </c>
      <c r="M42" s="290">
        <v>1</v>
      </c>
    </row>
    <row r="43" spans="1:13">
      <c r="A43" s="193"/>
      <c r="B43" s="292"/>
      <c r="C43" s="295"/>
      <c r="D43" s="295"/>
      <c r="E43" s="292"/>
      <c r="F43" s="292"/>
      <c r="G43" s="292"/>
      <c r="H43" s="292"/>
      <c r="I43" s="292"/>
      <c r="J43" s="292"/>
      <c r="K43" s="292"/>
      <c r="L43" s="293"/>
      <c r="M43" s="290"/>
    </row>
    <row r="44" spans="1:13" ht="15.75" customHeight="1">
      <c r="A44" s="287" t="s">
        <v>708</v>
      </c>
      <c r="B44" s="296">
        <f t="shared" ref="B44:M44" si="2">SUM(B46:B52)</f>
        <v>581</v>
      </c>
      <c r="C44" s="296">
        <f t="shared" si="2"/>
        <v>689</v>
      </c>
      <c r="D44" s="296">
        <f t="shared" si="2"/>
        <v>617</v>
      </c>
      <c r="E44" s="296">
        <f t="shared" si="2"/>
        <v>507</v>
      </c>
      <c r="F44" s="296">
        <f t="shared" si="2"/>
        <v>531</v>
      </c>
      <c r="G44" s="296">
        <f t="shared" si="2"/>
        <v>452</v>
      </c>
      <c r="H44" s="296">
        <f t="shared" si="2"/>
        <v>422</v>
      </c>
      <c r="I44" s="296">
        <f t="shared" si="2"/>
        <v>437</v>
      </c>
      <c r="J44" s="296">
        <f t="shared" si="2"/>
        <v>417</v>
      </c>
      <c r="K44" s="296">
        <f t="shared" si="2"/>
        <v>404</v>
      </c>
      <c r="L44" s="284">
        <f t="shared" si="2"/>
        <v>341</v>
      </c>
      <c r="M44" s="285">
        <f t="shared" si="2"/>
        <v>390</v>
      </c>
    </row>
    <row r="45" spans="1:13" ht="15.75" customHeight="1">
      <c r="A45" s="193"/>
      <c r="B45" s="292"/>
      <c r="C45" s="291"/>
      <c r="D45" s="291"/>
      <c r="E45" s="292"/>
      <c r="F45" s="292"/>
      <c r="G45" s="292"/>
      <c r="H45" s="292"/>
      <c r="I45" s="292"/>
      <c r="J45" s="292"/>
      <c r="K45" s="292"/>
      <c r="L45" s="293"/>
      <c r="M45" s="290"/>
    </row>
    <row r="46" spans="1:13" ht="15.75" customHeight="1">
      <c r="A46" s="194" t="s">
        <v>303</v>
      </c>
      <c r="B46" s="291">
        <v>56</v>
      </c>
      <c r="C46" s="291">
        <v>77</v>
      </c>
      <c r="D46" s="291">
        <v>44</v>
      </c>
      <c r="E46" s="292">
        <v>19</v>
      </c>
      <c r="F46" s="292">
        <v>46</v>
      </c>
      <c r="G46" s="292">
        <v>35</v>
      </c>
      <c r="H46" s="292">
        <v>51</v>
      </c>
      <c r="I46" s="292">
        <v>46</v>
      </c>
      <c r="J46" s="292">
        <v>52</v>
      </c>
      <c r="K46" s="292">
        <v>68</v>
      </c>
      <c r="L46" s="293">
        <v>44</v>
      </c>
      <c r="M46" s="290">
        <v>62</v>
      </c>
    </row>
    <row r="47" spans="1:13" ht="15.75" customHeight="1">
      <c r="A47" s="194" t="s">
        <v>335</v>
      </c>
      <c r="B47" s="291">
        <v>55</v>
      </c>
      <c r="C47" s="291">
        <v>49</v>
      </c>
      <c r="D47" s="291">
        <v>29</v>
      </c>
      <c r="E47" s="292">
        <v>15</v>
      </c>
      <c r="F47" s="292">
        <v>47</v>
      </c>
      <c r="G47" s="292">
        <v>44</v>
      </c>
      <c r="H47" s="292">
        <v>63</v>
      </c>
      <c r="I47" s="292">
        <v>40</v>
      </c>
      <c r="J47" s="292">
        <v>47</v>
      </c>
      <c r="K47" s="292">
        <v>51</v>
      </c>
      <c r="L47" s="293">
        <v>53</v>
      </c>
      <c r="M47" s="290">
        <v>66</v>
      </c>
    </row>
    <row r="48" spans="1:13" ht="15.75" customHeight="1">
      <c r="A48" s="194" t="s">
        <v>636</v>
      </c>
      <c r="B48" s="291">
        <v>0</v>
      </c>
      <c r="C48" s="291">
        <v>0</v>
      </c>
      <c r="D48" s="291">
        <v>0</v>
      </c>
      <c r="E48" s="292">
        <v>0</v>
      </c>
      <c r="F48" s="292">
        <v>0</v>
      </c>
      <c r="G48" s="292">
        <v>0</v>
      </c>
      <c r="H48" s="292">
        <v>1</v>
      </c>
      <c r="I48" s="292">
        <v>0</v>
      </c>
      <c r="J48" s="292">
        <v>0</v>
      </c>
      <c r="K48" s="292">
        <v>0</v>
      </c>
      <c r="L48" s="293">
        <v>12</v>
      </c>
      <c r="M48" s="290">
        <v>0</v>
      </c>
    </row>
    <row r="49" spans="1:13" ht="15.75" customHeight="1">
      <c r="A49" s="193" t="s">
        <v>440</v>
      </c>
      <c r="B49" s="291">
        <v>470</v>
      </c>
      <c r="C49" s="291">
        <v>563</v>
      </c>
      <c r="D49" s="291">
        <v>544</v>
      </c>
      <c r="E49" s="292">
        <v>473</v>
      </c>
      <c r="F49" s="292">
        <v>438</v>
      </c>
      <c r="G49" s="292">
        <v>373</v>
      </c>
      <c r="H49" s="292">
        <v>306</v>
      </c>
      <c r="I49" s="292">
        <v>351</v>
      </c>
      <c r="J49" s="292">
        <v>318</v>
      </c>
      <c r="K49" s="292">
        <v>277</v>
      </c>
      <c r="L49" s="293">
        <v>226</v>
      </c>
      <c r="M49" s="290">
        <v>262</v>
      </c>
    </row>
    <row r="50" spans="1:13" ht="15.75" customHeight="1">
      <c r="A50" s="189" t="s">
        <v>668</v>
      </c>
      <c r="B50" s="291">
        <v>0</v>
      </c>
      <c r="C50" s="291">
        <v>0</v>
      </c>
      <c r="D50" s="291">
        <v>0</v>
      </c>
      <c r="E50" s="292">
        <v>0</v>
      </c>
      <c r="F50" s="292">
        <v>0</v>
      </c>
      <c r="G50" s="292">
        <v>0</v>
      </c>
      <c r="H50" s="292">
        <v>1</v>
      </c>
      <c r="I50" s="292">
        <v>0</v>
      </c>
      <c r="J50" s="292">
        <v>0</v>
      </c>
      <c r="K50" s="292">
        <v>5</v>
      </c>
      <c r="L50" s="293">
        <v>5</v>
      </c>
      <c r="M50" s="290">
        <v>0</v>
      </c>
    </row>
    <row r="51" spans="1:13" ht="15.75" customHeight="1">
      <c r="A51" s="189" t="s">
        <v>669</v>
      </c>
      <c r="B51" s="291" t="s">
        <v>762</v>
      </c>
      <c r="C51" s="291" t="s">
        <v>762</v>
      </c>
      <c r="D51" s="291" t="s">
        <v>762</v>
      </c>
      <c r="E51" s="291" t="s">
        <v>762</v>
      </c>
      <c r="F51" s="291" t="s">
        <v>762</v>
      </c>
      <c r="G51" s="291" t="s">
        <v>762</v>
      </c>
      <c r="H51" s="291" t="s">
        <v>762</v>
      </c>
      <c r="I51" s="291" t="s">
        <v>762</v>
      </c>
      <c r="J51" s="291" t="s">
        <v>762</v>
      </c>
      <c r="K51" s="292">
        <v>2</v>
      </c>
      <c r="L51" s="293">
        <v>1</v>
      </c>
      <c r="M51" s="290">
        <v>0</v>
      </c>
    </row>
    <row r="52" spans="1:13" ht="15.75" customHeight="1">
      <c r="A52" s="189" t="s">
        <v>674</v>
      </c>
      <c r="B52" s="291" t="s">
        <v>762</v>
      </c>
      <c r="C52" s="291" t="s">
        <v>762</v>
      </c>
      <c r="D52" s="291" t="s">
        <v>762</v>
      </c>
      <c r="E52" s="291" t="s">
        <v>762</v>
      </c>
      <c r="F52" s="291" t="s">
        <v>762</v>
      </c>
      <c r="G52" s="291" t="s">
        <v>762</v>
      </c>
      <c r="H52" s="291" t="s">
        <v>762</v>
      </c>
      <c r="I52" s="291" t="s">
        <v>762</v>
      </c>
      <c r="J52" s="291" t="s">
        <v>762</v>
      </c>
      <c r="K52" s="292">
        <v>1</v>
      </c>
      <c r="L52" s="293">
        <v>0</v>
      </c>
      <c r="M52" s="290">
        <v>0</v>
      </c>
    </row>
    <row r="53" spans="1:13" ht="15.75" customHeight="1">
      <c r="A53" s="170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3"/>
      <c r="M53" s="290"/>
    </row>
    <row r="54" spans="1:13" ht="15.75" customHeight="1">
      <c r="A54" s="287" t="s">
        <v>709</v>
      </c>
      <c r="B54" s="296">
        <f t="shared" ref="B54:M54" si="3">SUM(B56:B86)</f>
        <v>5708</v>
      </c>
      <c r="C54" s="296">
        <f t="shared" si="3"/>
        <v>5178</v>
      </c>
      <c r="D54" s="296">
        <f t="shared" si="3"/>
        <v>4982</v>
      </c>
      <c r="E54" s="296">
        <f t="shared" si="3"/>
        <v>5333</v>
      </c>
      <c r="F54" s="296">
        <f t="shared" si="3"/>
        <v>5643</v>
      </c>
      <c r="G54" s="296">
        <f t="shared" si="3"/>
        <v>6502</v>
      </c>
      <c r="H54" s="296">
        <f t="shared" si="3"/>
        <v>6511</v>
      </c>
      <c r="I54" s="296">
        <f t="shared" si="3"/>
        <v>6503</v>
      </c>
      <c r="J54" s="296">
        <f t="shared" si="3"/>
        <v>6250</v>
      </c>
      <c r="K54" s="296">
        <f t="shared" si="3"/>
        <v>6922</v>
      </c>
      <c r="L54" s="297">
        <f t="shared" si="3"/>
        <v>6857</v>
      </c>
      <c r="M54" s="285">
        <f t="shared" si="3"/>
        <v>6811</v>
      </c>
    </row>
    <row r="55" spans="1:13" ht="15.75" customHeight="1">
      <c r="A55" s="209"/>
      <c r="B55" s="292"/>
      <c r="C55" s="291"/>
      <c r="D55" s="291"/>
      <c r="E55" s="292"/>
      <c r="F55" s="292"/>
      <c r="G55" s="292"/>
      <c r="H55" s="292"/>
      <c r="I55" s="292"/>
      <c r="J55" s="292"/>
      <c r="K55" s="292"/>
      <c r="L55" s="293"/>
      <c r="M55" s="290"/>
    </row>
    <row r="56" spans="1:13" ht="15.75" customHeight="1">
      <c r="A56" s="194" t="s">
        <v>764</v>
      </c>
      <c r="B56" s="291">
        <v>624</v>
      </c>
      <c r="C56" s="291" t="s">
        <v>762</v>
      </c>
      <c r="D56" s="291" t="s">
        <v>762</v>
      </c>
      <c r="E56" s="292" t="s">
        <v>762</v>
      </c>
      <c r="F56" s="292" t="s">
        <v>762</v>
      </c>
      <c r="G56" s="292" t="s">
        <v>762</v>
      </c>
      <c r="H56" s="292" t="s">
        <v>762</v>
      </c>
      <c r="I56" s="292" t="s">
        <v>762</v>
      </c>
      <c r="J56" s="292" t="s">
        <v>762</v>
      </c>
      <c r="K56" s="292" t="s">
        <v>762</v>
      </c>
      <c r="L56" s="288" t="s">
        <v>762</v>
      </c>
      <c r="M56" s="288" t="s">
        <v>762</v>
      </c>
    </row>
    <row r="57" spans="1:13" ht="15.75" customHeight="1">
      <c r="A57" s="189" t="s">
        <v>765</v>
      </c>
      <c r="B57" s="291">
        <v>7</v>
      </c>
      <c r="C57" s="291" t="s">
        <v>762</v>
      </c>
      <c r="D57" s="291" t="s">
        <v>762</v>
      </c>
      <c r="E57" s="292" t="s">
        <v>762</v>
      </c>
      <c r="F57" s="292" t="s">
        <v>762</v>
      </c>
      <c r="G57" s="292" t="s">
        <v>762</v>
      </c>
      <c r="H57" s="292" t="s">
        <v>762</v>
      </c>
      <c r="I57" s="292" t="s">
        <v>762</v>
      </c>
      <c r="J57" s="292" t="s">
        <v>762</v>
      </c>
      <c r="K57" s="292" t="s">
        <v>762</v>
      </c>
      <c r="L57" s="288" t="s">
        <v>762</v>
      </c>
      <c r="M57" s="288" t="s">
        <v>762</v>
      </c>
    </row>
    <row r="58" spans="1:13" ht="15.75" customHeight="1">
      <c r="A58" s="170" t="s">
        <v>271</v>
      </c>
      <c r="B58" s="291">
        <v>181</v>
      </c>
      <c r="C58" s="291">
        <v>253</v>
      </c>
      <c r="D58" s="291">
        <v>315</v>
      </c>
      <c r="E58" s="292">
        <v>297</v>
      </c>
      <c r="F58" s="292">
        <v>259</v>
      </c>
      <c r="G58" s="292">
        <v>361</v>
      </c>
      <c r="H58" s="292">
        <v>363</v>
      </c>
      <c r="I58" s="292">
        <v>396</v>
      </c>
      <c r="J58" s="292">
        <v>410</v>
      </c>
      <c r="K58" s="292">
        <v>425</v>
      </c>
      <c r="L58" s="293">
        <v>337</v>
      </c>
      <c r="M58" s="290">
        <v>547</v>
      </c>
    </row>
    <row r="59" spans="1:13" ht="15.75" customHeight="1">
      <c r="A59" s="170" t="s">
        <v>272</v>
      </c>
      <c r="B59" s="291">
        <v>58</v>
      </c>
      <c r="C59" s="291">
        <v>143</v>
      </c>
      <c r="D59" s="291">
        <v>112</v>
      </c>
      <c r="E59" s="292">
        <v>104</v>
      </c>
      <c r="F59" s="292">
        <v>98</v>
      </c>
      <c r="G59" s="292">
        <v>127</v>
      </c>
      <c r="H59" s="292">
        <v>130</v>
      </c>
      <c r="I59" s="292">
        <v>97</v>
      </c>
      <c r="J59" s="292">
        <v>69</v>
      </c>
      <c r="K59" s="292">
        <v>37</v>
      </c>
      <c r="L59" s="293">
        <v>64</v>
      </c>
      <c r="M59" s="290">
        <v>57</v>
      </c>
    </row>
    <row r="60" spans="1:13" ht="15.75" customHeight="1">
      <c r="A60" s="170" t="s">
        <v>273</v>
      </c>
      <c r="B60" s="291">
        <v>371</v>
      </c>
      <c r="C60" s="291">
        <v>315</v>
      </c>
      <c r="D60" s="291">
        <v>526</v>
      </c>
      <c r="E60" s="292">
        <v>458</v>
      </c>
      <c r="F60" s="292">
        <v>600</v>
      </c>
      <c r="G60" s="292">
        <v>448</v>
      </c>
      <c r="H60" s="292">
        <v>363</v>
      </c>
      <c r="I60" s="292">
        <v>300</v>
      </c>
      <c r="J60" s="292">
        <v>275</v>
      </c>
      <c r="K60" s="292">
        <v>278</v>
      </c>
      <c r="L60" s="293">
        <v>319</v>
      </c>
      <c r="M60" s="290">
        <v>344</v>
      </c>
    </row>
    <row r="61" spans="1:13" ht="15.75" customHeight="1">
      <c r="A61" s="170" t="s">
        <v>274</v>
      </c>
      <c r="B61" s="291">
        <v>1708</v>
      </c>
      <c r="C61" s="291">
        <v>1980</v>
      </c>
      <c r="D61" s="291">
        <v>1805</v>
      </c>
      <c r="E61" s="292">
        <v>1909</v>
      </c>
      <c r="F61" s="292">
        <v>2072</v>
      </c>
      <c r="G61" s="292">
        <v>2380</v>
      </c>
      <c r="H61" s="292">
        <v>2739</v>
      </c>
      <c r="I61" s="292">
        <v>2641</v>
      </c>
      <c r="J61" s="292">
        <v>2606</v>
      </c>
      <c r="K61" s="292">
        <v>2956</v>
      </c>
      <c r="L61" s="293">
        <v>2782</v>
      </c>
      <c r="M61" s="290">
        <v>2623</v>
      </c>
    </row>
    <row r="62" spans="1:13" ht="15.75" customHeight="1">
      <c r="A62" s="195" t="s">
        <v>504</v>
      </c>
      <c r="B62" s="292" t="s">
        <v>762</v>
      </c>
      <c r="C62" s="292" t="s">
        <v>762</v>
      </c>
      <c r="D62" s="292" t="s">
        <v>762</v>
      </c>
      <c r="E62" s="292" t="s">
        <v>762</v>
      </c>
      <c r="F62" s="292" t="s">
        <v>762</v>
      </c>
      <c r="G62" s="292" t="s">
        <v>762</v>
      </c>
      <c r="H62" s="292" t="s">
        <v>762</v>
      </c>
      <c r="I62" s="292" t="s">
        <v>762</v>
      </c>
      <c r="J62" s="292" t="s">
        <v>762</v>
      </c>
      <c r="K62" s="292" t="s">
        <v>762</v>
      </c>
      <c r="L62" s="293">
        <v>44</v>
      </c>
      <c r="M62" s="290">
        <v>38</v>
      </c>
    </row>
    <row r="63" spans="1:13" ht="15.75" customHeight="1">
      <c r="A63" s="170" t="s">
        <v>678</v>
      </c>
      <c r="B63" s="292" t="s">
        <v>762</v>
      </c>
      <c r="C63" s="292" t="s">
        <v>762</v>
      </c>
      <c r="D63" s="292" t="s">
        <v>762</v>
      </c>
      <c r="E63" s="292" t="s">
        <v>762</v>
      </c>
      <c r="F63" s="292" t="s">
        <v>762</v>
      </c>
      <c r="G63" s="292" t="s">
        <v>762</v>
      </c>
      <c r="H63" s="292" t="s">
        <v>762</v>
      </c>
      <c r="I63" s="292" t="s">
        <v>762</v>
      </c>
      <c r="J63" s="292" t="s">
        <v>762</v>
      </c>
      <c r="K63" s="292" t="s">
        <v>762</v>
      </c>
      <c r="L63" s="293">
        <v>14</v>
      </c>
      <c r="M63" s="290">
        <v>0</v>
      </c>
    </row>
    <row r="64" spans="1:13" ht="15.75" customHeight="1">
      <c r="A64" s="194" t="s">
        <v>320</v>
      </c>
      <c r="B64" s="291" t="s">
        <v>762</v>
      </c>
      <c r="C64" s="291" t="s">
        <v>762</v>
      </c>
      <c r="D64" s="291" t="s">
        <v>762</v>
      </c>
      <c r="E64" s="291" t="s">
        <v>762</v>
      </c>
      <c r="F64" s="291" t="s">
        <v>762</v>
      </c>
      <c r="G64" s="292">
        <v>14</v>
      </c>
      <c r="H64" s="292">
        <v>23</v>
      </c>
      <c r="I64" s="292">
        <v>37</v>
      </c>
      <c r="J64" s="292">
        <v>12</v>
      </c>
      <c r="K64" s="292">
        <v>9</v>
      </c>
      <c r="L64" s="293">
        <v>18</v>
      </c>
      <c r="M64" s="290">
        <v>9</v>
      </c>
    </row>
    <row r="65" spans="1:13" ht="15.75" customHeight="1">
      <c r="A65" s="195" t="s">
        <v>321</v>
      </c>
      <c r="B65" s="291">
        <v>170</v>
      </c>
      <c r="C65" s="291">
        <v>115</v>
      </c>
      <c r="D65" s="291">
        <v>109</v>
      </c>
      <c r="E65" s="292">
        <v>108</v>
      </c>
      <c r="F65" s="292">
        <v>81</v>
      </c>
      <c r="G65" s="292">
        <v>57</v>
      </c>
      <c r="H65" s="292">
        <v>50</v>
      </c>
      <c r="I65" s="292">
        <v>53</v>
      </c>
      <c r="J65" s="292">
        <v>46</v>
      </c>
      <c r="K65" s="292">
        <v>34</v>
      </c>
      <c r="L65" s="293">
        <v>46</v>
      </c>
      <c r="M65" s="290">
        <v>47</v>
      </c>
    </row>
    <row r="66" spans="1:13" ht="15.75" customHeight="1">
      <c r="A66" s="193" t="s">
        <v>336</v>
      </c>
      <c r="B66" s="291">
        <v>31</v>
      </c>
      <c r="C66" s="291">
        <v>26</v>
      </c>
      <c r="D66" s="291">
        <v>41</v>
      </c>
      <c r="E66" s="292">
        <v>60</v>
      </c>
      <c r="F66" s="292">
        <v>52</v>
      </c>
      <c r="G66" s="292">
        <v>59</v>
      </c>
      <c r="H66" s="292">
        <v>60</v>
      </c>
      <c r="I66" s="292">
        <v>68</v>
      </c>
      <c r="J66" s="292">
        <v>82</v>
      </c>
      <c r="K66" s="292">
        <v>117</v>
      </c>
      <c r="L66" s="293">
        <v>166</v>
      </c>
      <c r="M66" s="290">
        <v>159</v>
      </c>
    </row>
    <row r="67" spans="1:13" ht="15.75" customHeight="1">
      <c r="A67" s="209" t="s">
        <v>648</v>
      </c>
      <c r="B67" s="291">
        <v>3</v>
      </c>
      <c r="C67" s="291">
        <v>17</v>
      </c>
      <c r="D67" s="291">
        <v>11</v>
      </c>
      <c r="E67" s="292">
        <v>16</v>
      </c>
      <c r="F67" s="292">
        <v>11</v>
      </c>
      <c r="G67" s="292">
        <v>11</v>
      </c>
      <c r="H67" s="292">
        <v>12</v>
      </c>
      <c r="I67" s="292">
        <v>16</v>
      </c>
      <c r="J67" s="292">
        <v>11</v>
      </c>
      <c r="K67" s="292">
        <v>13</v>
      </c>
      <c r="L67" s="293">
        <v>24</v>
      </c>
      <c r="M67" s="290">
        <v>11</v>
      </c>
    </row>
    <row r="68" spans="1:13" ht="15.75" customHeight="1">
      <c r="A68" s="209" t="s">
        <v>474</v>
      </c>
      <c r="B68" s="291" t="s">
        <v>762</v>
      </c>
      <c r="C68" s="291" t="s">
        <v>762</v>
      </c>
      <c r="D68" s="291" t="s">
        <v>762</v>
      </c>
      <c r="E68" s="292" t="s">
        <v>762</v>
      </c>
      <c r="F68" s="292" t="s">
        <v>762</v>
      </c>
      <c r="G68" s="292" t="s">
        <v>762</v>
      </c>
      <c r="H68" s="292" t="s">
        <v>762</v>
      </c>
      <c r="I68" s="292" t="s">
        <v>762</v>
      </c>
      <c r="J68" s="292" t="s">
        <v>762</v>
      </c>
      <c r="K68" s="292" t="s">
        <v>762</v>
      </c>
      <c r="L68" s="293" t="s">
        <v>762</v>
      </c>
      <c r="M68" s="290">
        <v>1</v>
      </c>
    </row>
    <row r="69" spans="1:13" ht="15.75" customHeight="1">
      <c r="A69" s="193" t="s">
        <v>490</v>
      </c>
      <c r="B69" s="291">
        <v>175</v>
      </c>
      <c r="C69" s="291">
        <v>129</v>
      </c>
      <c r="D69" s="291">
        <v>78</v>
      </c>
      <c r="E69" s="292">
        <v>116</v>
      </c>
      <c r="F69" s="292">
        <v>73</v>
      </c>
      <c r="G69" s="292">
        <v>44</v>
      </c>
      <c r="H69" s="292">
        <v>34</v>
      </c>
      <c r="I69" s="292">
        <v>37</v>
      </c>
      <c r="J69" s="292">
        <v>29</v>
      </c>
      <c r="K69" s="292">
        <v>29</v>
      </c>
      <c r="L69" s="293">
        <v>46</v>
      </c>
      <c r="M69" s="290">
        <v>57</v>
      </c>
    </row>
    <row r="70" spans="1:13" ht="15.75" customHeight="1">
      <c r="A70" s="189" t="s">
        <v>491</v>
      </c>
      <c r="B70" s="291" t="s">
        <v>762</v>
      </c>
      <c r="C70" s="291" t="s">
        <v>762</v>
      </c>
      <c r="D70" s="291" t="s">
        <v>762</v>
      </c>
      <c r="E70" s="291" t="s">
        <v>762</v>
      </c>
      <c r="F70" s="291" t="s">
        <v>762</v>
      </c>
      <c r="G70" s="292">
        <v>40</v>
      </c>
      <c r="H70" s="292">
        <v>32</v>
      </c>
      <c r="I70" s="292">
        <v>29</v>
      </c>
      <c r="J70" s="292">
        <v>25</v>
      </c>
      <c r="K70" s="292">
        <v>20</v>
      </c>
      <c r="L70" s="293">
        <v>17</v>
      </c>
      <c r="M70" s="290">
        <v>24</v>
      </c>
    </row>
    <row r="71" spans="1:13" ht="15.75" customHeight="1">
      <c r="A71" s="193" t="s">
        <v>766</v>
      </c>
      <c r="B71" s="291">
        <v>66</v>
      </c>
      <c r="C71" s="291">
        <v>56</v>
      </c>
      <c r="D71" s="291">
        <v>23</v>
      </c>
      <c r="E71" s="292">
        <v>15</v>
      </c>
      <c r="F71" s="292">
        <v>16</v>
      </c>
      <c r="G71" s="292">
        <v>29</v>
      </c>
      <c r="H71" s="292">
        <v>8</v>
      </c>
      <c r="I71" s="292">
        <v>6</v>
      </c>
      <c r="J71" s="292">
        <v>6</v>
      </c>
      <c r="K71" s="292">
        <v>0</v>
      </c>
      <c r="L71" s="293">
        <v>0</v>
      </c>
      <c r="M71" s="290">
        <v>0</v>
      </c>
    </row>
    <row r="72" spans="1:13" ht="15.75" customHeight="1">
      <c r="A72" s="193" t="s">
        <v>494</v>
      </c>
      <c r="B72" s="291" t="s">
        <v>762</v>
      </c>
      <c r="C72" s="291" t="s">
        <v>762</v>
      </c>
      <c r="D72" s="291" t="s">
        <v>762</v>
      </c>
      <c r="E72" s="291" t="s">
        <v>762</v>
      </c>
      <c r="F72" s="291" t="s">
        <v>762</v>
      </c>
      <c r="G72" s="291" t="s">
        <v>762</v>
      </c>
      <c r="H72" s="291" t="s">
        <v>762</v>
      </c>
      <c r="I72" s="291" t="s">
        <v>762</v>
      </c>
      <c r="J72" s="291" t="s">
        <v>762</v>
      </c>
      <c r="K72" s="291" t="s">
        <v>762</v>
      </c>
      <c r="L72" s="291" t="s">
        <v>762</v>
      </c>
      <c r="M72" s="290">
        <v>1</v>
      </c>
    </row>
    <row r="73" spans="1:13" ht="15.75" customHeight="1">
      <c r="A73" s="189" t="s">
        <v>495</v>
      </c>
      <c r="B73" s="291" t="s">
        <v>762</v>
      </c>
      <c r="C73" s="291" t="s">
        <v>762</v>
      </c>
      <c r="D73" s="291" t="s">
        <v>762</v>
      </c>
      <c r="E73" s="291" t="s">
        <v>762</v>
      </c>
      <c r="F73" s="291" t="s">
        <v>762</v>
      </c>
      <c r="G73" s="292">
        <v>0</v>
      </c>
      <c r="H73" s="292">
        <v>10</v>
      </c>
      <c r="I73" s="292">
        <v>5</v>
      </c>
      <c r="J73" s="292">
        <v>6</v>
      </c>
      <c r="K73" s="292">
        <v>8</v>
      </c>
      <c r="L73" s="293">
        <v>8</v>
      </c>
      <c r="M73" s="290">
        <v>5</v>
      </c>
    </row>
    <row r="74" spans="1:13" ht="15.75" customHeight="1">
      <c r="A74" s="189" t="s">
        <v>496</v>
      </c>
      <c r="B74" s="291" t="s">
        <v>762</v>
      </c>
      <c r="C74" s="291" t="s">
        <v>762</v>
      </c>
      <c r="D74" s="291" t="s">
        <v>762</v>
      </c>
      <c r="E74" s="291" t="s">
        <v>762</v>
      </c>
      <c r="F74" s="291" t="s">
        <v>762</v>
      </c>
      <c r="G74" s="292">
        <v>0</v>
      </c>
      <c r="H74" s="292">
        <v>5</v>
      </c>
      <c r="I74" s="292">
        <v>3</v>
      </c>
      <c r="J74" s="292">
        <v>1</v>
      </c>
      <c r="K74" s="292">
        <v>0</v>
      </c>
      <c r="L74" s="293">
        <v>4</v>
      </c>
      <c r="M74" s="290">
        <v>2</v>
      </c>
    </row>
    <row r="75" spans="1:13" ht="15.75" customHeight="1">
      <c r="A75" s="189" t="s">
        <v>502</v>
      </c>
      <c r="B75" s="291">
        <v>121</v>
      </c>
      <c r="C75" s="291">
        <v>135</v>
      </c>
      <c r="D75" s="291">
        <v>186</v>
      </c>
      <c r="E75" s="292">
        <v>247</v>
      </c>
      <c r="F75" s="292">
        <v>257</v>
      </c>
      <c r="G75" s="292">
        <v>311</v>
      </c>
      <c r="H75" s="292">
        <v>191</v>
      </c>
      <c r="I75" s="292">
        <v>212</v>
      </c>
      <c r="J75" s="292">
        <v>183</v>
      </c>
      <c r="K75" s="292">
        <v>283</v>
      </c>
      <c r="L75" s="293">
        <v>309</v>
      </c>
      <c r="M75" s="290">
        <v>294</v>
      </c>
    </row>
    <row r="76" spans="1:13" ht="15.75" customHeight="1">
      <c r="A76" s="170" t="s">
        <v>503</v>
      </c>
      <c r="B76" s="291">
        <v>317</v>
      </c>
      <c r="C76" s="291">
        <v>317</v>
      </c>
      <c r="D76" s="291">
        <v>295</v>
      </c>
      <c r="E76" s="292">
        <v>441</v>
      </c>
      <c r="F76" s="292">
        <v>589</v>
      </c>
      <c r="G76" s="292">
        <v>720</v>
      </c>
      <c r="H76" s="292">
        <v>568</v>
      </c>
      <c r="I76" s="292">
        <v>702</v>
      </c>
      <c r="J76" s="292">
        <v>798</v>
      </c>
      <c r="K76" s="292">
        <v>977</v>
      </c>
      <c r="L76" s="293">
        <v>914</v>
      </c>
      <c r="M76" s="290">
        <v>938</v>
      </c>
    </row>
    <row r="77" spans="1:13" ht="15.75" customHeight="1">
      <c r="A77" s="193" t="s">
        <v>677</v>
      </c>
      <c r="B77" s="291">
        <v>66</v>
      </c>
      <c r="C77" s="291">
        <v>45</v>
      </c>
      <c r="D77" s="291">
        <v>49</v>
      </c>
      <c r="E77" s="292">
        <v>99</v>
      </c>
      <c r="F77" s="292">
        <v>58</v>
      </c>
      <c r="G77" s="292">
        <v>75</v>
      </c>
      <c r="H77" s="292">
        <v>104</v>
      </c>
      <c r="I77" s="292">
        <v>93</v>
      </c>
      <c r="J77" s="292">
        <v>95</v>
      </c>
      <c r="K77" s="292">
        <v>55</v>
      </c>
      <c r="L77" s="293" t="s">
        <v>762</v>
      </c>
      <c r="M77" s="290" t="s">
        <v>762</v>
      </c>
    </row>
    <row r="78" spans="1:13" ht="15.75" customHeight="1">
      <c r="A78" s="170" t="s">
        <v>767</v>
      </c>
      <c r="B78" s="291">
        <v>9</v>
      </c>
      <c r="C78" s="291">
        <v>11</v>
      </c>
      <c r="D78" s="291">
        <v>19</v>
      </c>
      <c r="E78" s="292">
        <v>20</v>
      </c>
      <c r="F78" s="292">
        <v>30</v>
      </c>
      <c r="G78" s="292">
        <v>10</v>
      </c>
      <c r="H78" s="292">
        <v>21</v>
      </c>
      <c r="I78" s="292">
        <v>12</v>
      </c>
      <c r="J78" s="292">
        <v>4</v>
      </c>
      <c r="K78" s="292">
        <v>5</v>
      </c>
      <c r="L78" s="293" t="s">
        <v>762</v>
      </c>
      <c r="M78" s="290" t="s">
        <v>762</v>
      </c>
    </row>
    <row r="79" spans="1:13" ht="15.75" customHeight="1">
      <c r="A79" s="193" t="s">
        <v>515</v>
      </c>
      <c r="B79" s="291">
        <v>0</v>
      </c>
      <c r="C79" s="291">
        <v>0</v>
      </c>
      <c r="D79" s="291">
        <v>2</v>
      </c>
      <c r="E79" s="292">
        <v>0</v>
      </c>
      <c r="F79" s="292">
        <v>3</v>
      </c>
      <c r="G79" s="292">
        <v>0</v>
      </c>
      <c r="H79" s="292">
        <v>2</v>
      </c>
      <c r="I79" s="292">
        <v>0</v>
      </c>
      <c r="J79" s="292">
        <v>1</v>
      </c>
      <c r="K79" s="292">
        <v>1</v>
      </c>
      <c r="L79" s="293">
        <v>1</v>
      </c>
      <c r="M79" s="290">
        <v>2</v>
      </c>
    </row>
    <row r="80" spans="1:13" ht="15.75" customHeight="1">
      <c r="A80" s="170" t="s">
        <v>517</v>
      </c>
      <c r="B80" s="291" t="s">
        <v>762</v>
      </c>
      <c r="C80" s="291" t="s">
        <v>762</v>
      </c>
      <c r="D80" s="291" t="s">
        <v>762</v>
      </c>
      <c r="E80" s="291" t="s">
        <v>762</v>
      </c>
      <c r="F80" s="291" t="s">
        <v>762</v>
      </c>
      <c r="G80" s="291" t="s">
        <v>762</v>
      </c>
      <c r="H80" s="291" t="s">
        <v>762</v>
      </c>
      <c r="I80" s="291" t="s">
        <v>762</v>
      </c>
      <c r="J80" s="291" t="s">
        <v>762</v>
      </c>
      <c r="K80" s="292">
        <v>1</v>
      </c>
      <c r="L80" s="293">
        <v>57</v>
      </c>
      <c r="M80" s="290">
        <v>67</v>
      </c>
    </row>
    <row r="81" spans="1:13" ht="15.75" customHeight="1">
      <c r="A81" s="189" t="s">
        <v>530</v>
      </c>
      <c r="B81" s="291">
        <v>0</v>
      </c>
      <c r="C81" s="291">
        <v>0</v>
      </c>
      <c r="D81" s="291">
        <v>0</v>
      </c>
      <c r="E81" s="292">
        <v>0</v>
      </c>
      <c r="F81" s="292">
        <v>2</v>
      </c>
      <c r="G81" s="292">
        <v>7</v>
      </c>
      <c r="H81" s="292">
        <v>9</v>
      </c>
      <c r="I81" s="292">
        <v>9</v>
      </c>
      <c r="J81" s="292">
        <v>1</v>
      </c>
      <c r="K81" s="292">
        <v>8</v>
      </c>
      <c r="L81" s="293">
        <v>10</v>
      </c>
      <c r="M81" s="290">
        <v>19</v>
      </c>
    </row>
    <row r="82" spans="1:13" ht="15.75" customHeight="1">
      <c r="A82" s="193" t="s">
        <v>540</v>
      </c>
      <c r="B82" s="291">
        <v>18</v>
      </c>
      <c r="C82" s="291">
        <v>10</v>
      </c>
      <c r="D82" s="291">
        <v>11</v>
      </c>
      <c r="E82" s="292">
        <v>9</v>
      </c>
      <c r="F82" s="292">
        <v>18</v>
      </c>
      <c r="G82" s="292">
        <v>41</v>
      </c>
      <c r="H82" s="292">
        <v>43</v>
      </c>
      <c r="I82" s="292">
        <v>32</v>
      </c>
      <c r="J82" s="292">
        <v>34</v>
      </c>
      <c r="K82" s="292">
        <v>44</v>
      </c>
      <c r="L82" s="293">
        <v>43</v>
      </c>
      <c r="M82" s="290">
        <v>48</v>
      </c>
    </row>
    <row r="83" spans="1:13" ht="15.75" customHeight="1">
      <c r="A83" s="193" t="s">
        <v>551</v>
      </c>
      <c r="B83" s="291">
        <v>1670</v>
      </c>
      <c r="C83" s="291">
        <v>1523</v>
      </c>
      <c r="D83" s="291">
        <v>1311</v>
      </c>
      <c r="E83" s="292">
        <v>1337</v>
      </c>
      <c r="F83" s="292">
        <v>1357</v>
      </c>
      <c r="G83" s="292">
        <v>1602</v>
      </c>
      <c r="H83" s="292">
        <v>1613</v>
      </c>
      <c r="I83" s="292">
        <v>1641</v>
      </c>
      <c r="J83" s="292">
        <v>1430</v>
      </c>
      <c r="K83" s="292">
        <v>1478</v>
      </c>
      <c r="L83" s="293">
        <v>1530</v>
      </c>
      <c r="M83" s="290">
        <v>1432</v>
      </c>
    </row>
    <row r="84" spans="1:13" ht="15.75" customHeight="1">
      <c r="A84" s="189" t="s">
        <v>552</v>
      </c>
      <c r="B84" s="291">
        <v>0</v>
      </c>
      <c r="C84" s="291">
        <v>0</v>
      </c>
      <c r="D84" s="291">
        <v>1</v>
      </c>
      <c r="E84" s="292">
        <v>0</v>
      </c>
      <c r="F84" s="292">
        <v>1</v>
      </c>
      <c r="G84" s="292">
        <v>17</v>
      </c>
      <c r="H84" s="292">
        <v>1</v>
      </c>
      <c r="I84" s="292">
        <v>0</v>
      </c>
      <c r="J84" s="292">
        <v>0</v>
      </c>
      <c r="K84" s="292">
        <v>0</v>
      </c>
      <c r="L84" s="293">
        <v>1</v>
      </c>
      <c r="M84" s="290">
        <v>1</v>
      </c>
    </row>
    <row r="85" spans="1:13" ht="15.75" customHeight="1">
      <c r="A85" s="193" t="s">
        <v>553</v>
      </c>
      <c r="B85" s="291">
        <v>113</v>
      </c>
      <c r="C85" s="291">
        <v>103</v>
      </c>
      <c r="D85" s="291">
        <v>88</v>
      </c>
      <c r="E85" s="292">
        <v>97</v>
      </c>
      <c r="F85" s="292">
        <v>66</v>
      </c>
      <c r="G85" s="292">
        <v>83</v>
      </c>
      <c r="H85" s="292">
        <v>65</v>
      </c>
      <c r="I85" s="292">
        <v>49</v>
      </c>
      <c r="J85" s="292">
        <v>38</v>
      </c>
      <c r="K85" s="292">
        <v>40</v>
      </c>
      <c r="L85" s="293">
        <v>25</v>
      </c>
      <c r="M85" s="290">
        <v>32</v>
      </c>
    </row>
    <row r="86" spans="1:13" ht="15.75" customHeight="1">
      <c r="A86" s="193" t="s">
        <v>554</v>
      </c>
      <c r="B86" s="291" t="s">
        <v>762</v>
      </c>
      <c r="C86" s="291" t="s">
        <v>762</v>
      </c>
      <c r="D86" s="291" t="s">
        <v>762</v>
      </c>
      <c r="E86" s="291" t="s">
        <v>762</v>
      </c>
      <c r="F86" s="291" t="s">
        <v>762</v>
      </c>
      <c r="G86" s="292">
        <v>66</v>
      </c>
      <c r="H86" s="292">
        <v>65</v>
      </c>
      <c r="I86" s="292">
        <v>65</v>
      </c>
      <c r="J86" s="292">
        <v>88</v>
      </c>
      <c r="K86" s="292">
        <v>104</v>
      </c>
      <c r="L86" s="293">
        <v>78</v>
      </c>
      <c r="M86" s="290">
        <v>53</v>
      </c>
    </row>
    <row r="87" spans="1:13" ht="15.75" customHeight="1">
      <c r="B87" s="292"/>
      <c r="C87" s="295"/>
      <c r="D87" s="295"/>
      <c r="E87" s="292"/>
      <c r="F87" s="292"/>
      <c r="G87" s="292"/>
      <c r="H87" s="292"/>
      <c r="I87" s="292"/>
      <c r="J87" s="292"/>
      <c r="K87" s="292"/>
      <c r="L87" s="293"/>
      <c r="M87" s="290"/>
    </row>
    <row r="88" spans="1:13" ht="15.75" customHeight="1">
      <c r="A88" s="211" t="s">
        <v>710</v>
      </c>
      <c r="B88" s="296">
        <f t="shared" ref="B88:M88" si="4">SUM(B90:B105)</f>
        <v>223</v>
      </c>
      <c r="C88" s="296">
        <f t="shared" si="4"/>
        <v>203</v>
      </c>
      <c r="D88" s="296">
        <f t="shared" si="4"/>
        <v>189</v>
      </c>
      <c r="E88" s="296">
        <f t="shared" si="4"/>
        <v>232</v>
      </c>
      <c r="F88" s="296">
        <f t="shared" si="4"/>
        <v>279</v>
      </c>
      <c r="G88" s="296">
        <f t="shared" si="4"/>
        <v>435</v>
      </c>
      <c r="H88" s="296">
        <f t="shared" si="4"/>
        <v>582</v>
      </c>
      <c r="I88" s="296">
        <f t="shared" si="4"/>
        <v>731</v>
      </c>
      <c r="J88" s="296">
        <f t="shared" si="4"/>
        <v>759</v>
      </c>
      <c r="K88" s="296">
        <f t="shared" si="4"/>
        <v>930</v>
      </c>
      <c r="L88" s="297">
        <f t="shared" si="4"/>
        <v>1009</v>
      </c>
      <c r="M88" s="285">
        <f t="shared" si="4"/>
        <v>1236</v>
      </c>
    </row>
    <row r="89" spans="1:13" ht="15.75" customHeight="1">
      <c r="A89" s="193"/>
      <c r="B89" s="292"/>
      <c r="C89" s="291"/>
      <c r="D89" s="291"/>
      <c r="E89" s="292"/>
      <c r="F89" s="292"/>
      <c r="G89" s="292"/>
      <c r="H89" s="292"/>
      <c r="I89" s="292"/>
      <c r="J89" s="292"/>
      <c r="K89" s="292"/>
      <c r="L89" s="293"/>
      <c r="M89" s="290"/>
    </row>
    <row r="90" spans="1:13" ht="15.75" customHeight="1">
      <c r="A90" s="194" t="s">
        <v>768</v>
      </c>
      <c r="B90" s="291">
        <v>4</v>
      </c>
      <c r="C90" s="291">
        <v>0</v>
      </c>
      <c r="D90" s="291">
        <v>0</v>
      </c>
      <c r="E90" s="292">
        <v>0</v>
      </c>
      <c r="F90" s="292">
        <v>0</v>
      </c>
      <c r="G90" s="292">
        <v>0</v>
      </c>
      <c r="H90" s="292">
        <v>1</v>
      </c>
      <c r="I90" s="292">
        <v>0</v>
      </c>
      <c r="J90" s="292">
        <v>0</v>
      </c>
      <c r="K90" s="292">
        <v>0</v>
      </c>
      <c r="L90" s="293">
        <v>0</v>
      </c>
      <c r="M90" s="290">
        <v>0</v>
      </c>
    </row>
    <row r="91" spans="1:13" ht="15.75" customHeight="1">
      <c r="A91" s="170" t="s">
        <v>352</v>
      </c>
      <c r="B91" s="291">
        <v>0</v>
      </c>
      <c r="C91" s="291">
        <v>16</v>
      </c>
      <c r="D91" s="291">
        <v>3</v>
      </c>
      <c r="E91" s="292">
        <v>11</v>
      </c>
      <c r="F91" s="292">
        <v>19</v>
      </c>
      <c r="G91" s="292">
        <v>26</v>
      </c>
      <c r="H91" s="292">
        <v>17</v>
      </c>
      <c r="I91" s="292">
        <v>31</v>
      </c>
      <c r="J91" s="292">
        <v>12</v>
      </c>
      <c r="K91" s="292">
        <v>9</v>
      </c>
      <c r="L91" s="293">
        <v>6</v>
      </c>
      <c r="M91" s="290">
        <v>9</v>
      </c>
    </row>
    <row r="92" spans="1:13" ht="15.75" customHeight="1">
      <c r="A92" s="193" t="s">
        <v>395</v>
      </c>
      <c r="B92" s="291">
        <v>43</v>
      </c>
      <c r="C92" s="291">
        <v>25</v>
      </c>
      <c r="D92" s="291">
        <v>30</v>
      </c>
      <c r="E92" s="292">
        <v>25</v>
      </c>
      <c r="F92" s="292">
        <v>21</v>
      </c>
      <c r="G92" s="292">
        <v>43</v>
      </c>
      <c r="H92" s="292">
        <v>32</v>
      </c>
      <c r="I92" s="292">
        <v>22</v>
      </c>
      <c r="J92" s="292">
        <v>33</v>
      </c>
      <c r="K92" s="292">
        <v>30</v>
      </c>
      <c r="L92" s="293">
        <v>14</v>
      </c>
      <c r="M92" s="290">
        <v>14</v>
      </c>
    </row>
    <row r="93" spans="1:13" ht="15.75" customHeight="1">
      <c r="A93" s="170" t="s">
        <v>400</v>
      </c>
      <c r="B93" s="291">
        <v>119</v>
      </c>
      <c r="C93" s="291">
        <v>105</v>
      </c>
      <c r="D93" s="291">
        <v>82</v>
      </c>
      <c r="E93" s="292">
        <v>81</v>
      </c>
      <c r="F93" s="292">
        <v>51</v>
      </c>
      <c r="G93" s="292">
        <v>94</v>
      </c>
      <c r="H93" s="292">
        <v>97</v>
      </c>
      <c r="I93" s="292">
        <v>184</v>
      </c>
      <c r="J93" s="292">
        <v>135</v>
      </c>
      <c r="K93" s="292">
        <v>259</v>
      </c>
      <c r="L93" s="293">
        <v>254</v>
      </c>
      <c r="M93" s="290">
        <v>268</v>
      </c>
    </row>
    <row r="94" spans="1:13" ht="15.75" customHeight="1">
      <c r="A94" s="170" t="s">
        <v>769</v>
      </c>
      <c r="B94" s="291">
        <v>0</v>
      </c>
      <c r="C94" s="291">
        <v>0</v>
      </c>
      <c r="D94" s="291">
        <v>0</v>
      </c>
      <c r="E94" s="292">
        <v>0</v>
      </c>
      <c r="F94" s="292">
        <v>0</v>
      </c>
      <c r="G94" s="292">
        <v>0</v>
      </c>
      <c r="H94" s="292">
        <v>1</v>
      </c>
      <c r="I94" s="292">
        <v>0</v>
      </c>
      <c r="J94" s="292">
        <v>0</v>
      </c>
      <c r="K94" s="292">
        <v>0</v>
      </c>
      <c r="L94" s="293">
        <v>0</v>
      </c>
      <c r="M94" s="290">
        <v>0</v>
      </c>
    </row>
    <row r="95" spans="1:13" ht="15.75" customHeight="1">
      <c r="A95" s="193" t="s">
        <v>401</v>
      </c>
      <c r="B95" s="291">
        <v>27</v>
      </c>
      <c r="C95" s="291">
        <v>27</v>
      </c>
      <c r="D95" s="291">
        <v>23</v>
      </c>
      <c r="E95" s="292">
        <v>54</v>
      </c>
      <c r="F95" s="292">
        <v>125</v>
      </c>
      <c r="G95" s="292">
        <v>219</v>
      </c>
      <c r="H95" s="292">
        <v>379</v>
      </c>
      <c r="I95" s="292">
        <v>457</v>
      </c>
      <c r="J95" s="292">
        <v>527</v>
      </c>
      <c r="K95" s="292">
        <v>593</v>
      </c>
      <c r="L95" s="293">
        <v>683</v>
      </c>
      <c r="M95" s="290">
        <v>906</v>
      </c>
    </row>
    <row r="96" spans="1:13" ht="15.75" customHeight="1">
      <c r="A96" s="193" t="s">
        <v>438</v>
      </c>
      <c r="B96" s="291" t="s">
        <v>762</v>
      </c>
      <c r="C96" s="291" t="s">
        <v>762</v>
      </c>
      <c r="D96" s="291" t="s">
        <v>762</v>
      </c>
      <c r="E96" s="292" t="s">
        <v>762</v>
      </c>
      <c r="F96" s="292" t="s">
        <v>762</v>
      </c>
      <c r="G96" s="292" t="s">
        <v>762</v>
      </c>
      <c r="H96" s="292" t="s">
        <v>762</v>
      </c>
      <c r="I96" s="292" t="s">
        <v>762</v>
      </c>
      <c r="J96" s="292" t="s">
        <v>762</v>
      </c>
      <c r="K96" s="292" t="s">
        <v>762</v>
      </c>
      <c r="L96" s="293" t="s">
        <v>762</v>
      </c>
      <c r="M96" s="290">
        <v>1</v>
      </c>
    </row>
    <row r="97" spans="1:13" ht="15.75" customHeight="1">
      <c r="A97" s="189" t="s">
        <v>663</v>
      </c>
      <c r="B97" s="291">
        <v>0</v>
      </c>
      <c r="C97" s="291">
        <v>0</v>
      </c>
      <c r="D97" s="291">
        <v>1</v>
      </c>
      <c r="E97" s="292">
        <v>0</v>
      </c>
      <c r="F97" s="292">
        <v>4</v>
      </c>
      <c r="G97" s="292">
        <v>10</v>
      </c>
      <c r="H97" s="292">
        <v>1</v>
      </c>
      <c r="I97" s="292">
        <v>2</v>
      </c>
      <c r="J97" s="292">
        <v>2</v>
      </c>
      <c r="K97" s="292">
        <v>0</v>
      </c>
      <c r="L97" s="293">
        <v>1</v>
      </c>
      <c r="M97" s="290">
        <v>0</v>
      </c>
    </row>
    <row r="98" spans="1:13" ht="15.75" customHeight="1">
      <c r="A98" s="189" t="s">
        <v>770</v>
      </c>
      <c r="B98" s="291">
        <v>0</v>
      </c>
      <c r="C98" s="291">
        <v>0</v>
      </c>
      <c r="D98" s="291">
        <v>0</v>
      </c>
      <c r="E98" s="292">
        <v>0</v>
      </c>
      <c r="F98" s="292">
        <v>0</v>
      </c>
      <c r="G98" s="292">
        <v>0</v>
      </c>
      <c r="H98" s="292">
        <v>0</v>
      </c>
      <c r="I98" s="292">
        <v>1</v>
      </c>
      <c r="J98" s="292">
        <v>0</v>
      </c>
      <c r="K98" s="292">
        <v>0</v>
      </c>
      <c r="L98" s="293">
        <v>0</v>
      </c>
      <c r="M98" s="290">
        <v>0</v>
      </c>
    </row>
    <row r="99" spans="1:13" ht="15.75" customHeight="1">
      <c r="A99" s="193" t="s">
        <v>459</v>
      </c>
      <c r="B99" s="291">
        <v>18</v>
      </c>
      <c r="C99" s="291">
        <v>12</v>
      </c>
      <c r="D99" s="291">
        <v>24</v>
      </c>
      <c r="E99" s="292">
        <v>15</v>
      </c>
      <c r="F99" s="292">
        <v>18</v>
      </c>
      <c r="G99" s="292">
        <v>20</v>
      </c>
      <c r="H99" s="292">
        <v>21</v>
      </c>
      <c r="I99" s="292">
        <v>13</v>
      </c>
      <c r="J99" s="292">
        <v>9</v>
      </c>
      <c r="K99" s="292">
        <v>14</v>
      </c>
      <c r="L99" s="293">
        <v>17</v>
      </c>
      <c r="M99" s="290">
        <v>6</v>
      </c>
    </row>
    <row r="100" spans="1:13" ht="15.75" customHeight="1">
      <c r="A100" s="170" t="s">
        <v>466</v>
      </c>
      <c r="B100" s="291">
        <v>10</v>
      </c>
      <c r="C100" s="291">
        <v>6</v>
      </c>
      <c r="D100" s="291">
        <v>16</v>
      </c>
      <c r="E100" s="292">
        <v>6</v>
      </c>
      <c r="F100" s="292">
        <v>5</v>
      </c>
      <c r="G100" s="292">
        <v>3</v>
      </c>
      <c r="H100" s="292">
        <v>0</v>
      </c>
      <c r="I100" s="292">
        <v>3</v>
      </c>
      <c r="J100" s="292">
        <v>1</v>
      </c>
      <c r="K100" s="292">
        <v>2</v>
      </c>
      <c r="L100" s="293">
        <v>5</v>
      </c>
      <c r="M100" s="290">
        <v>6</v>
      </c>
    </row>
    <row r="101" spans="1:13" ht="15.75" customHeight="1">
      <c r="A101" s="189" t="s">
        <v>483</v>
      </c>
      <c r="B101" s="291">
        <v>0</v>
      </c>
      <c r="C101" s="291">
        <v>9</v>
      </c>
      <c r="D101" s="291">
        <v>6</v>
      </c>
      <c r="E101" s="292">
        <v>32</v>
      </c>
      <c r="F101" s="292">
        <v>23</v>
      </c>
      <c r="G101" s="292">
        <v>8</v>
      </c>
      <c r="H101" s="292">
        <v>18</v>
      </c>
      <c r="I101" s="292">
        <v>9</v>
      </c>
      <c r="J101" s="292">
        <v>22</v>
      </c>
      <c r="K101" s="292">
        <v>11</v>
      </c>
      <c r="L101" s="293">
        <v>10</v>
      </c>
      <c r="M101" s="290">
        <v>7</v>
      </c>
    </row>
    <row r="102" spans="1:13" ht="15.75" customHeight="1">
      <c r="A102" s="189" t="s">
        <v>672</v>
      </c>
      <c r="B102" s="291">
        <v>0</v>
      </c>
      <c r="C102" s="291">
        <v>0</v>
      </c>
      <c r="D102" s="291">
        <v>0</v>
      </c>
      <c r="E102" s="292">
        <v>2</v>
      </c>
      <c r="F102" s="292">
        <v>4</v>
      </c>
      <c r="G102" s="292">
        <v>2</v>
      </c>
      <c r="H102" s="292">
        <v>0</v>
      </c>
      <c r="I102" s="292">
        <v>0</v>
      </c>
      <c r="J102" s="292">
        <v>0</v>
      </c>
      <c r="K102" s="292">
        <v>1</v>
      </c>
      <c r="L102" s="293">
        <v>2</v>
      </c>
      <c r="M102" s="290">
        <v>0</v>
      </c>
    </row>
    <row r="103" spans="1:13" ht="15.75" customHeight="1">
      <c r="A103" s="193" t="s">
        <v>519</v>
      </c>
      <c r="B103" s="291">
        <v>2</v>
      </c>
      <c r="C103" s="291">
        <v>3</v>
      </c>
      <c r="D103" s="291">
        <v>2</v>
      </c>
      <c r="E103" s="292">
        <v>1</v>
      </c>
      <c r="F103" s="292">
        <v>1</v>
      </c>
      <c r="G103" s="292">
        <v>2</v>
      </c>
      <c r="H103" s="292">
        <v>6</v>
      </c>
      <c r="I103" s="292">
        <v>2</v>
      </c>
      <c r="J103" s="292">
        <v>4</v>
      </c>
      <c r="K103" s="292">
        <v>8</v>
      </c>
      <c r="L103" s="293">
        <v>10</v>
      </c>
      <c r="M103" s="290">
        <v>16</v>
      </c>
    </row>
    <row r="104" spans="1:13" ht="15.75" customHeight="1">
      <c r="A104" s="189" t="s">
        <v>531</v>
      </c>
      <c r="B104" s="291">
        <v>0</v>
      </c>
      <c r="C104" s="291">
        <v>0</v>
      </c>
      <c r="D104" s="291">
        <v>0</v>
      </c>
      <c r="E104" s="292">
        <v>0</v>
      </c>
      <c r="F104" s="292">
        <v>0</v>
      </c>
      <c r="G104" s="292">
        <v>3</v>
      </c>
      <c r="H104" s="292">
        <v>1</v>
      </c>
      <c r="I104" s="292">
        <v>1</v>
      </c>
      <c r="J104" s="292">
        <v>0</v>
      </c>
      <c r="K104" s="292">
        <v>1</v>
      </c>
      <c r="L104" s="293">
        <v>3</v>
      </c>
      <c r="M104" s="290">
        <v>1</v>
      </c>
    </row>
    <row r="105" spans="1:13" ht="15.75" customHeight="1">
      <c r="A105" s="189" t="s">
        <v>550</v>
      </c>
      <c r="B105" s="291">
        <v>0</v>
      </c>
      <c r="C105" s="291">
        <v>0</v>
      </c>
      <c r="D105" s="291">
        <v>2</v>
      </c>
      <c r="E105" s="292">
        <v>5</v>
      </c>
      <c r="F105" s="292">
        <v>8</v>
      </c>
      <c r="G105" s="292">
        <v>5</v>
      </c>
      <c r="H105" s="292">
        <v>8</v>
      </c>
      <c r="I105" s="292">
        <v>6</v>
      </c>
      <c r="J105" s="292">
        <v>14</v>
      </c>
      <c r="K105" s="292">
        <v>2</v>
      </c>
      <c r="L105" s="293">
        <v>4</v>
      </c>
      <c r="M105" s="290">
        <v>2</v>
      </c>
    </row>
    <row r="106" spans="1:13" ht="15.75" customHeight="1">
      <c r="A106" s="193"/>
      <c r="B106" s="292"/>
      <c r="C106" s="295"/>
      <c r="D106" s="295"/>
      <c r="E106" s="292"/>
      <c r="F106" s="292"/>
      <c r="G106" s="292"/>
      <c r="H106" s="292"/>
      <c r="I106" s="292"/>
      <c r="J106" s="292"/>
      <c r="K106" s="292"/>
      <c r="L106" s="293"/>
      <c r="M106" s="290"/>
    </row>
    <row r="107" spans="1:13" ht="15.75" customHeight="1">
      <c r="A107" s="287" t="s">
        <v>711</v>
      </c>
      <c r="B107" s="296">
        <f t="shared" ref="B107:I107" si="5">SUM(B109:B114)</f>
        <v>2351</v>
      </c>
      <c r="C107" s="296">
        <f t="shared" si="5"/>
        <v>2345</v>
      </c>
      <c r="D107" s="296">
        <f t="shared" si="5"/>
        <v>2282</v>
      </c>
      <c r="E107" s="296">
        <f t="shared" si="5"/>
        <v>2739</v>
      </c>
      <c r="F107" s="296">
        <f t="shared" si="5"/>
        <v>3306</v>
      </c>
      <c r="G107" s="296">
        <f t="shared" si="5"/>
        <v>3750</v>
      </c>
      <c r="H107" s="296">
        <f t="shared" si="5"/>
        <v>4283</v>
      </c>
      <c r="I107" s="296">
        <f t="shared" si="5"/>
        <v>4529</v>
      </c>
      <c r="J107" s="296">
        <f>SUM(J109:J114)</f>
        <v>3083</v>
      </c>
      <c r="K107" s="296">
        <f>SUM(K109:K114)</f>
        <v>3043</v>
      </c>
      <c r="L107" s="297">
        <f>SUM(L109:L114)</f>
        <v>3103</v>
      </c>
      <c r="M107" s="285">
        <f>SUM(M109:M114)</f>
        <v>3353</v>
      </c>
    </row>
    <row r="108" spans="1:13" ht="15.75" customHeight="1">
      <c r="A108" s="193"/>
      <c r="B108" s="292"/>
      <c r="C108" s="291"/>
      <c r="D108" s="291"/>
      <c r="E108" s="292"/>
      <c r="F108" s="292"/>
      <c r="G108" s="292"/>
      <c r="H108" s="292"/>
      <c r="I108" s="292"/>
      <c r="J108" s="292"/>
      <c r="K108" s="292"/>
      <c r="L108" s="293"/>
      <c r="M108" s="290"/>
    </row>
    <row r="109" spans="1:13" ht="15.75" customHeight="1">
      <c r="A109" s="193" t="s">
        <v>292</v>
      </c>
      <c r="B109" s="291">
        <v>1625</v>
      </c>
      <c r="C109" s="291">
        <v>1620</v>
      </c>
      <c r="D109" s="291">
        <v>1571</v>
      </c>
      <c r="E109" s="292">
        <v>1914</v>
      </c>
      <c r="F109" s="292">
        <v>2441</v>
      </c>
      <c r="G109" s="292">
        <v>2843</v>
      </c>
      <c r="H109" s="292">
        <v>3349</v>
      </c>
      <c r="I109" s="292">
        <v>3605</v>
      </c>
      <c r="J109" s="292">
        <v>2346</v>
      </c>
      <c r="K109" s="292">
        <v>2298</v>
      </c>
      <c r="L109" s="293">
        <v>2408</v>
      </c>
      <c r="M109" s="290">
        <v>2521</v>
      </c>
    </row>
    <row r="110" spans="1:13" ht="15.75" customHeight="1">
      <c r="A110" s="194" t="s">
        <v>307</v>
      </c>
      <c r="B110" s="291">
        <v>112</v>
      </c>
      <c r="C110" s="291">
        <v>86</v>
      </c>
      <c r="D110" s="291">
        <v>96</v>
      </c>
      <c r="E110" s="292">
        <v>83</v>
      </c>
      <c r="F110" s="292">
        <v>78</v>
      </c>
      <c r="G110" s="292">
        <v>86</v>
      </c>
      <c r="H110" s="292">
        <v>75</v>
      </c>
      <c r="I110" s="292">
        <v>73</v>
      </c>
      <c r="J110" s="292">
        <v>63</v>
      </c>
      <c r="K110" s="292">
        <v>93</v>
      </c>
      <c r="L110" s="293">
        <v>84</v>
      </c>
      <c r="M110" s="290">
        <v>142</v>
      </c>
    </row>
    <row r="111" spans="1:13" ht="15.75" customHeight="1">
      <c r="A111" s="189" t="s">
        <v>467</v>
      </c>
      <c r="B111" s="291">
        <v>0</v>
      </c>
      <c r="C111" s="291">
        <v>1</v>
      </c>
      <c r="D111" s="291">
        <v>0</v>
      </c>
      <c r="E111" s="292">
        <v>0</v>
      </c>
      <c r="F111" s="292">
        <v>0</v>
      </c>
      <c r="G111" s="292">
        <v>0</v>
      </c>
      <c r="H111" s="292">
        <v>0</v>
      </c>
      <c r="I111" s="292">
        <v>1</v>
      </c>
      <c r="J111" s="292">
        <v>2</v>
      </c>
      <c r="K111" s="292">
        <v>0</v>
      </c>
      <c r="L111" s="293">
        <v>0</v>
      </c>
      <c r="M111" s="290">
        <v>1</v>
      </c>
    </row>
    <row r="112" spans="1:13" ht="15.75" customHeight="1">
      <c r="A112" s="189" t="s">
        <v>485</v>
      </c>
      <c r="B112" s="291">
        <v>290</v>
      </c>
      <c r="C112" s="291">
        <v>289</v>
      </c>
      <c r="D112" s="291">
        <v>286</v>
      </c>
      <c r="E112" s="292">
        <v>307</v>
      </c>
      <c r="F112" s="292">
        <v>314</v>
      </c>
      <c r="G112" s="292">
        <v>336</v>
      </c>
      <c r="H112" s="292">
        <v>166</v>
      </c>
      <c r="I112" s="292">
        <v>124</v>
      </c>
      <c r="J112" s="292">
        <v>19</v>
      </c>
      <c r="K112" s="292">
        <v>0</v>
      </c>
      <c r="L112" s="293">
        <v>0</v>
      </c>
      <c r="M112" s="290">
        <v>1</v>
      </c>
    </row>
    <row r="113" spans="1:13" ht="15.75" customHeight="1">
      <c r="A113" s="189" t="s">
        <v>486</v>
      </c>
      <c r="B113" s="291" t="s">
        <v>762</v>
      </c>
      <c r="C113" s="291" t="s">
        <v>762</v>
      </c>
      <c r="D113" s="291" t="s">
        <v>762</v>
      </c>
      <c r="E113" s="291" t="s">
        <v>762</v>
      </c>
      <c r="F113" s="291" t="s">
        <v>762</v>
      </c>
      <c r="G113" s="292">
        <v>0</v>
      </c>
      <c r="H113" s="292">
        <v>230</v>
      </c>
      <c r="I113" s="292">
        <v>269</v>
      </c>
      <c r="J113" s="292">
        <v>293</v>
      </c>
      <c r="K113" s="292">
        <v>268</v>
      </c>
      <c r="L113" s="293">
        <v>233</v>
      </c>
      <c r="M113" s="290">
        <v>273</v>
      </c>
    </row>
    <row r="114" spans="1:13" ht="15.75" customHeight="1">
      <c r="A114" s="170" t="s">
        <v>524</v>
      </c>
      <c r="B114" s="291">
        <v>324</v>
      </c>
      <c r="C114" s="291">
        <v>349</v>
      </c>
      <c r="D114" s="291">
        <v>329</v>
      </c>
      <c r="E114" s="291">
        <v>435</v>
      </c>
      <c r="F114" s="291">
        <v>473</v>
      </c>
      <c r="G114" s="291">
        <v>485</v>
      </c>
      <c r="H114" s="291">
        <v>463</v>
      </c>
      <c r="I114" s="291">
        <v>457</v>
      </c>
      <c r="J114" s="291">
        <v>360</v>
      </c>
      <c r="K114" s="292">
        <v>384</v>
      </c>
      <c r="L114" s="293">
        <v>378</v>
      </c>
      <c r="M114" s="290">
        <v>415</v>
      </c>
    </row>
    <row r="115" spans="1:13" ht="15.75" customHeight="1">
      <c r="A115" s="196"/>
      <c r="B115" s="292"/>
      <c r="C115" s="295"/>
      <c r="D115" s="295"/>
      <c r="E115" s="292"/>
      <c r="F115" s="292"/>
      <c r="G115" s="292"/>
      <c r="H115" s="292"/>
      <c r="I115" s="292"/>
      <c r="J115" s="292"/>
      <c r="K115" s="292"/>
      <c r="L115" s="293"/>
      <c r="M115" s="290"/>
    </row>
    <row r="116" spans="1:13" ht="15.75" customHeight="1">
      <c r="A116" s="168" t="s">
        <v>712</v>
      </c>
      <c r="B116" s="296">
        <f t="shared" ref="B116:M116" si="6">SUM(B118:B131)</f>
        <v>954</v>
      </c>
      <c r="C116" s="296">
        <f t="shared" si="6"/>
        <v>897</v>
      </c>
      <c r="D116" s="296">
        <f t="shared" si="6"/>
        <v>940</v>
      </c>
      <c r="E116" s="296">
        <f t="shared" si="6"/>
        <v>1000</v>
      </c>
      <c r="F116" s="296">
        <f t="shared" si="6"/>
        <v>1070</v>
      </c>
      <c r="G116" s="296">
        <f t="shared" si="6"/>
        <v>1241</v>
      </c>
      <c r="H116" s="296">
        <f t="shared" si="6"/>
        <v>1154</v>
      </c>
      <c r="I116" s="296">
        <f t="shared" si="6"/>
        <v>1062</v>
      </c>
      <c r="J116" s="296">
        <f t="shared" si="6"/>
        <v>963</v>
      </c>
      <c r="K116" s="296">
        <f t="shared" si="6"/>
        <v>1169</v>
      </c>
      <c r="L116" s="297">
        <f t="shared" si="6"/>
        <v>1179</v>
      </c>
      <c r="M116" s="285">
        <f t="shared" si="6"/>
        <v>1336</v>
      </c>
    </row>
    <row r="117" spans="1:13" ht="15.75" customHeight="1">
      <c r="A117" s="196"/>
      <c r="B117" s="292"/>
      <c r="C117" s="291"/>
      <c r="D117" s="291"/>
      <c r="E117" s="292"/>
      <c r="F117" s="292"/>
      <c r="G117" s="292"/>
      <c r="H117" s="292"/>
      <c r="I117" s="292"/>
      <c r="J117" s="292"/>
      <c r="K117" s="292"/>
      <c r="L117" s="293"/>
      <c r="M117" s="290"/>
    </row>
    <row r="118" spans="1:13" ht="15.75" customHeight="1">
      <c r="A118" s="193" t="s">
        <v>287</v>
      </c>
      <c r="B118" s="291">
        <v>19</v>
      </c>
      <c r="C118" s="291">
        <v>20</v>
      </c>
      <c r="D118" s="291">
        <v>15</v>
      </c>
      <c r="E118" s="292">
        <v>10</v>
      </c>
      <c r="F118" s="292">
        <v>11</v>
      </c>
      <c r="G118" s="292">
        <v>39</v>
      </c>
      <c r="H118" s="292">
        <v>22</v>
      </c>
      <c r="I118" s="292">
        <v>20</v>
      </c>
      <c r="J118" s="292">
        <v>17</v>
      </c>
      <c r="K118" s="292">
        <v>13</v>
      </c>
      <c r="L118" s="293">
        <v>14</v>
      </c>
      <c r="M118" s="290">
        <v>18</v>
      </c>
    </row>
    <row r="119" spans="1:13" ht="15.75" customHeight="1">
      <c r="A119" s="193" t="s">
        <v>305</v>
      </c>
      <c r="B119" s="291">
        <v>11</v>
      </c>
      <c r="C119" s="291">
        <v>12</v>
      </c>
      <c r="D119" s="291">
        <v>7</v>
      </c>
      <c r="E119" s="292">
        <v>6</v>
      </c>
      <c r="F119" s="292">
        <v>8</v>
      </c>
      <c r="G119" s="292">
        <v>5</v>
      </c>
      <c r="H119" s="292">
        <v>2</v>
      </c>
      <c r="I119" s="292">
        <v>7</v>
      </c>
      <c r="J119" s="292">
        <v>3</v>
      </c>
      <c r="K119" s="292">
        <v>8</v>
      </c>
      <c r="L119" s="293">
        <v>6</v>
      </c>
      <c r="M119" s="290">
        <v>12</v>
      </c>
    </row>
    <row r="120" spans="1:13" ht="15.75" customHeight="1">
      <c r="A120" s="170" t="s">
        <v>339</v>
      </c>
      <c r="B120" s="292">
        <v>0</v>
      </c>
      <c r="C120" s="292">
        <v>0</v>
      </c>
      <c r="D120" s="292">
        <v>0</v>
      </c>
      <c r="E120" s="292">
        <v>0</v>
      </c>
      <c r="F120" s="292">
        <v>0</v>
      </c>
      <c r="G120" s="292">
        <v>0</v>
      </c>
      <c r="H120" s="292">
        <v>0</v>
      </c>
      <c r="I120" s="292">
        <v>0</v>
      </c>
      <c r="J120" s="292">
        <v>0</v>
      </c>
      <c r="K120" s="292">
        <v>0</v>
      </c>
      <c r="L120" s="293">
        <v>13</v>
      </c>
      <c r="M120" s="290">
        <v>10</v>
      </c>
    </row>
    <row r="121" spans="1:13" ht="15.75" customHeight="1">
      <c r="A121" s="193" t="s">
        <v>487</v>
      </c>
      <c r="B121" s="291">
        <v>3</v>
      </c>
      <c r="C121" s="291">
        <v>7</v>
      </c>
      <c r="D121" s="291">
        <v>11</v>
      </c>
      <c r="E121" s="292">
        <v>3</v>
      </c>
      <c r="F121" s="292">
        <v>8</v>
      </c>
      <c r="G121" s="292">
        <v>11</v>
      </c>
      <c r="H121" s="292">
        <v>9</v>
      </c>
      <c r="I121" s="292">
        <v>10</v>
      </c>
      <c r="J121" s="292">
        <v>22</v>
      </c>
      <c r="K121" s="292">
        <v>7</v>
      </c>
      <c r="L121" s="293">
        <v>2</v>
      </c>
      <c r="M121" s="290">
        <v>7</v>
      </c>
    </row>
    <row r="122" spans="1:13" ht="15.75" customHeight="1">
      <c r="A122" s="193" t="s">
        <v>489</v>
      </c>
      <c r="B122" s="291">
        <v>0</v>
      </c>
      <c r="C122" s="291">
        <v>2</v>
      </c>
      <c r="D122" s="291">
        <v>1</v>
      </c>
      <c r="E122" s="292">
        <v>2</v>
      </c>
      <c r="F122" s="292">
        <v>1</v>
      </c>
      <c r="G122" s="292">
        <v>1</v>
      </c>
      <c r="H122" s="292">
        <v>1</v>
      </c>
      <c r="I122" s="292">
        <v>0</v>
      </c>
      <c r="J122" s="292">
        <v>2</v>
      </c>
      <c r="K122" s="292">
        <v>13</v>
      </c>
      <c r="L122" s="293">
        <v>3</v>
      </c>
      <c r="M122" s="290">
        <v>1</v>
      </c>
    </row>
    <row r="123" spans="1:13" ht="15.75" customHeight="1">
      <c r="A123" s="193" t="s">
        <v>685</v>
      </c>
      <c r="B123" s="291">
        <v>13</v>
      </c>
      <c r="C123" s="291">
        <v>4</v>
      </c>
      <c r="D123" s="291">
        <v>5</v>
      </c>
      <c r="E123" s="292">
        <v>18</v>
      </c>
      <c r="F123" s="292">
        <v>4</v>
      </c>
      <c r="G123" s="292">
        <v>2</v>
      </c>
      <c r="H123" s="292">
        <v>2</v>
      </c>
      <c r="I123" s="292">
        <v>0</v>
      </c>
      <c r="J123" s="292">
        <v>1</v>
      </c>
      <c r="K123" s="292">
        <v>0</v>
      </c>
      <c r="L123" s="293">
        <v>1</v>
      </c>
      <c r="M123" s="290">
        <v>0</v>
      </c>
    </row>
    <row r="124" spans="1:13" ht="15.75" customHeight="1">
      <c r="A124" s="189" t="s">
        <v>771</v>
      </c>
      <c r="B124" s="291" t="s">
        <v>762</v>
      </c>
      <c r="C124" s="291" t="s">
        <v>762</v>
      </c>
      <c r="D124" s="291" t="s">
        <v>762</v>
      </c>
      <c r="E124" s="291" t="s">
        <v>762</v>
      </c>
      <c r="F124" s="291" t="s">
        <v>762</v>
      </c>
      <c r="G124" s="291" t="s">
        <v>762</v>
      </c>
      <c r="H124" s="291" t="s">
        <v>762</v>
      </c>
      <c r="I124" s="291" t="s">
        <v>762</v>
      </c>
      <c r="J124" s="292">
        <v>3</v>
      </c>
      <c r="K124" s="292">
        <v>0</v>
      </c>
      <c r="L124" s="293">
        <v>0</v>
      </c>
      <c r="M124" s="290">
        <v>0</v>
      </c>
    </row>
    <row r="125" spans="1:13" ht="15.75" customHeight="1">
      <c r="A125" s="189" t="s">
        <v>543</v>
      </c>
      <c r="B125" s="291">
        <v>0</v>
      </c>
      <c r="C125" s="291">
        <v>0</v>
      </c>
      <c r="D125" s="291">
        <v>0</v>
      </c>
      <c r="E125" s="292">
        <v>0</v>
      </c>
      <c r="F125" s="292">
        <v>1</v>
      </c>
      <c r="G125" s="292">
        <v>0</v>
      </c>
      <c r="H125" s="292">
        <v>1</v>
      </c>
      <c r="I125" s="292">
        <v>1</v>
      </c>
      <c r="J125" s="292">
        <v>1</v>
      </c>
      <c r="K125" s="292">
        <v>2</v>
      </c>
      <c r="L125" s="293">
        <v>3</v>
      </c>
      <c r="M125" s="290">
        <v>1</v>
      </c>
    </row>
    <row r="126" spans="1:13" ht="15.75" customHeight="1">
      <c r="A126" s="170" t="s">
        <v>556</v>
      </c>
      <c r="B126" s="291">
        <v>7</v>
      </c>
      <c r="C126" s="291">
        <v>5</v>
      </c>
      <c r="D126" s="291">
        <v>11</v>
      </c>
      <c r="E126" s="292">
        <v>21</v>
      </c>
      <c r="F126" s="292">
        <v>32</v>
      </c>
      <c r="G126" s="292">
        <v>51</v>
      </c>
      <c r="H126" s="292">
        <v>39</v>
      </c>
      <c r="I126" s="292">
        <v>67</v>
      </c>
      <c r="J126" s="292">
        <v>49</v>
      </c>
      <c r="K126" s="292">
        <v>183</v>
      </c>
      <c r="L126" s="293">
        <v>223</v>
      </c>
      <c r="M126" s="290">
        <v>255</v>
      </c>
    </row>
    <row r="127" spans="1:13" ht="15.75" customHeight="1">
      <c r="A127" s="193" t="s">
        <v>772</v>
      </c>
      <c r="B127" s="291">
        <v>12</v>
      </c>
      <c r="C127" s="291">
        <v>10</v>
      </c>
      <c r="D127" s="291">
        <v>13</v>
      </c>
      <c r="E127" s="292">
        <v>13</v>
      </c>
      <c r="F127" s="292">
        <v>6</v>
      </c>
      <c r="G127" s="292">
        <v>17</v>
      </c>
      <c r="H127" s="292">
        <v>6</v>
      </c>
      <c r="I127" s="292">
        <v>10</v>
      </c>
      <c r="J127" s="292">
        <v>2</v>
      </c>
      <c r="K127" s="292" t="s">
        <v>762</v>
      </c>
      <c r="L127" s="288" t="s">
        <v>762</v>
      </c>
      <c r="M127" s="290" t="s">
        <v>762</v>
      </c>
    </row>
    <row r="128" spans="1:13" ht="15.75" customHeight="1">
      <c r="A128" s="170" t="s">
        <v>557</v>
      </c>
      <c r="B128" s="291" t="s">
        <v>762</v>
      </c>
      <c r="C128" s="291" t="s">
        <v>762</v>
      </c>
      <c r="D128" s="291" t="s">
        <v>762</v>
      </c>
      <c r="E128" s="291" t="s">
        <v>762</v>
      </c>
      <c r="F128" s="291" t="s">
        <v>762</v>
      </c>
      <c r="G128" s="291" t="s">
        <v>762</v>
      </c>
      <c r="H128" s="291" t="s">
        <v>762</v>
      </c>
      <c r="I128" s="291" t="s">
        <v>762</v>
      </c>
      <c r="J128" s="291" t="s">
        <v>762</v>
      </c>
      <c r="K128" s="291" t="s">
        <v>762</v>
      </c>
      <c r="L128" s="293">
        <v>9</v>
      </c>
      <c r="M128" s="290">
        <v>19</v>
      </c>
    </row>
    <row r="129" spans="1:13" ht="15.75" customHeight="1">
      <c r="A129" s="170" t="s">
        <v>558</v>
      </c>
      <c r="B129" s="291" t="s">
        <v>762</v>
      </c>
      <c r="C129" s="291" t="s">
        <v>762</v>
      </c>
      <c r="D129" s="291" t="s">
        <v>762</v>
      </c>
      <c r="E129" s="291" t="s">
        <v>762</v>
      </c>
      <c r="F129" s="291" t="s">
        <v>762</v>
      </c>
      <c r="G129" s="291" t="s">
        <v>762</v>
      </c>
      <c r="H129" s="291" t="s">
        <v>762</v>
      </c>
      <c r="I129" s="291" t="s">
        <v>762</v>
      </c>
      <c r="J129" s="291" t="s">
        <v>762</v>
      </c>
      <c r="K129" s="291" t="s">
        <v>762</v>
      </c>
      <c r="L129" s="291" t="s">
        <v>762</v>
      </c>
      <c r="M129" s="290">
        <v>23</v>
      </c>
    </row>
    <row r="130" spans="1:13" ht="15.75" customHeight="1">
      <c r="A130" s="193" t="s">
        <v>559</v>
      </c>
      <c r="B130" s="291">
        <v>888</v>
      </c>
      <c r="C130" s="291">
        <v>837</v>
      </c>
      <c r="D130" s="291">
        <v>876</v>
      </c>
      <c r="E130" s="292">
        <v>924</v>
      </c>
      <c r="F130" s="292">
        <v>995</v>
      </c>
      <c r="G130" s="292">
        <v>1111</v>
      </c>
      <c r="H130" s="292">
        <v>1069</v>
      </c>
      <c r="I130" s="292">
        <v>946</v>
      </c>
      <c r="J130" s="292">
        <v>861</v>
      </c>
      <c r="K130" s="292">
        <v>943</v>
      </c>
      <c r="L130" s="293">
        <v>904</v>
      </c>
      <c r="M130" s="290">
        <v>989</v>
      </c>
    </row>
    <row r="131" spans="1:13" ht="15.75" customHeight="1">
      <c r="A131" s="193" t="s">
        <v>560</v>
      </c>
      <c r="B131" s="291">
        <v>1</v>
      </c>
      <c r="C131" s="291">
        <v>0</v>
      </c>
      <c r="D131" s="291">
        <v>1</v>
      </c>
      <c r="E131" s="292">
        <v>3</v>
      </c>
      <c r="F131" s="292">
        <v>4</v>
      </c>
      <c r="G131" s="292">
        <v>4</v>
      </c>
      <c r="H131" s="292">
        <v>3</v>
      </c>
      <c r="I131" s="292">
        <v>1</v>
      </c>
      <c r="J131" s="292">
        <v>2</v>
      </c>
      <c r="K131" s="292">
        <v>0</v>
      </c>
      <c r="L131" s="293">
        <v>1</v>
      </c>
      <c r="M131" s="290">
        <v>1</v>
      </c>
    </row>
    <row r="132" spans="1:13" ht="15.75" customHeight="1">
      <c r="B132" s="291"/>
      <c r="C132" s="291"/>
      <c r="D132" s="291"/>
      <c r="E132" s="292"/>
      <c r="F132" s="292"/>
      <c r="G132" s="292"/>
      <c r="H132" s="292"/>
      <c r="I132" s="292"/>
      <c r="J132" s="292"/>
      <c r="K132" s="292"/>
      <c r="L132" s="293"/>
      <c r="M132" s="290"/>
    </row>
    <row r="133" spans="1:13" ht="15.75" customHeight="1">
      <c r="A133" s="168" t="s">
        <v>713</v>
      </c>
      <c r="B133" s="296">
        <f t="shared" ref="B133:M133" si="7">SUM(B135:B174)</f>
        <v>61633</v>
      </c>
      <c r="C133" s="296">
        <f t="shared" si="7"/>
        <v>64154</v>
      </c>
      <c r="D133" s="296">
        <f t="shared" si="7"/>
        <v>65057</v>
      </c>
      <c r="E133" s="296">
        <f t="shared" si="7"/>
        <v>66060</v>
      </c>
      <c r="F133" s="296">
        <f t="shared" si="7"/>
        <v>68124</v>
      </c>
      <c r="G133" s="296">
        <f t="shared" si="7"/>
        <v>80911</v>
      </c>
      <c r="H133" s="296">
        <f t="shared" si="7"/>
        <v>83276</v>
      </c>
      <c r="I133" s="296">
        <f t="shared" si="7"/>
        <v>81402</v>
      </c>
      <c r="J133" s="296">
        <f t="shared" si="7"/>
        <v>60251</v>
      </c>
      <c r="K133" s="296">
        <f t="shared" si="7"/>
        <v>74986</v>
      </c>
      <c r="L133" s="297">
        <f t="shared" si="7"/>
        <v>84702</v>
      </c>
      <c r="M133" s="285">
        <f t="shared" si="7"/>
        <v>74621</v>
      </c>
    </row>
    <row r="134" spans="1:13" ht="15.75" customHeight="1">
      <c r="A134" s="196"/>
      <c r="B134" s="292"/>
      <c r="C134" s="291"/>
      <c r="D134" s="291"/>
      <c r="E134" s="292"/>
      <c r="F134" s="292"/>
      <c r="G134" s="292"/>
      <c r="H134" s="292"/>
      <c r="I134" s="292"/>
      <c r="J134" s="292"/>
      <c r="K134" s="292"/>
      <c r="L134" s="293"/>
      <c r="M134" s="290"/>
    </row>
    <row r="135" spans="1:13" ht="15.75" customHeight="1">
      <c r="A135" s="189" t="s">
        <v>773</v>
      </c>
      <c r="B135" s="291">
        <v>459</v>
      </c>
      <c r="C135" s="291">
        <v>492</v>
      </c>
      <c r="D135" s="291">
        <v>528</v>
      </c>
      <c r="E135" s="292">
        <v>513</v>
      </c>
      <c r="F135" s="292">
        <v>111</v>
      </c>
      <c r="G135" s="292">
        <v>109</v>
      </c>
      <c r="H135" s="292">
        <v>42</v>
      </c>
      <c r="I135" s="292">
        <v>11</v>
      </c>
      <c r="J135" s="292" t="s">
        <v>762</v>
      </c>
      <c r="K135" s="292" t="s">
        <v>762</v>
      </c>
      <c r="L135" s="293" t="s">
        <v>762</v>
      </c>
      <c r="M135" s="290" t="s">
        <v>762</v>
      </c>
    </row>
    <row r="136" spans="1:13" ht="15.75" customHeight="1">
      <c r="A136" s="196" t="s">
        <v>277</v>
      </c>
      <c r="B136" s="291">
        <v>399</v>
      </c>
      <c r="C136" s="291">
        <v>381</v>
      </c>
      <c r="D136" s="291">
        <v>293</v>
      </c>
      <c r="E136" s="292">
        <v>332</v>
      </c>
      <c r="F136" s="292">
        <v>375</v>
      </c>
      <c r="G136" s="292">
        <v>494</v>
      </c>
      <c r="H136" s="292">
        <v>423</v>
      </c>
      <c r="I136" s="292">
        <v>410</v>
      </c>
      <c r="J136" s="292">
        <v>414</v>
      </c>
      <c r="K136" s="292">
        <v>439</v>
      </c>
      <c r="L136" s="293">
        <v>423</v>
      </c>
      <c r="M136" s="290">
        <v>439</v>
      </c>
    </row>
    <row r="137" spans="1:13" ht="15.75" customHeight="1">
      <c r="A137" s="196" t="s">
        <v>623</v>
      </c>
      <c r="B137" s="291">
        <v>7</v>
      </c>
      <c r="C137" s="291">
        <v>15</v>
      </c>
      <c r="D137" s="291">
        <v>34</v>
      </c>
      <c r="E137" s="292">
        <v>10</v>
      </c>
      <c r="F137" s="292">
        <v>13</v>
      </c>
      <c r="G137" s="292">
        <v>26</v>
      </c>
      <c r="H137" s="292">
        <v>30</v>
      </c>
      <c r="I137" s="292">
        <v>5</v>
      </c>
      <c r="J137" s="292">
        <v>7</v>
      </c>
      <c r="K137" s="292">
        <v>0</v>
      </c>
      <c r="L137" s="293">
        <v>2</v>
      </c>
      <c r="M137" s="290">
        <v>0</v>
      </c>
    </row>
    <row r="138" spans="1:13" ht="15.75" customHeight="1">
      <c r="A138" s="196" t="s">
        <v>294</v>
      </c>
      <c r="B138" s="291">
        <v>187</v>
      </c>
      <c r="C138" s="291">
        <v>241</v>
      </c>
      <c r="D138" s="291">
        <v>119</v>
      </c>
      <c r="E138" s="292">
        <v>90</v>
      </c>
      <c r="F138" s="292">
        <v>78</v>
      </c>
      <c r="G138" s="292">
        <v>64</v>
      </c>
      <c r="H138" s="292">
        <v>102</v>
      </c>
      <c r="I138" s="292">
        <v>79</v>
      </c>
      <c r="J138" s="292">
        <v>101</v>
      </c>
      <c r="K138" s="292">
        <v>170</v>
      </c>
      <c r="L138" s="293">
        <v>200</v>
      </c>
      <c r="M138" s="290">
        <v>323</v>
      </c>
    </row>
    <row r="139" spans="1:13" ht="15.75" customHeight="1">
      <c r="A139" s="194" t="s">
        <v>295</v>
      </c>
      <c r="B139" s="291">
        <v>5062</v>
      </c>
      <c r="C139" s="291">
        <v>5352</v>
      </c>
      <c r="D139" s="291">
        <v>4886</v>
      </c>
      <c r="E139" s="292">
        <v>5195</v>
      </c>
      <c r="F139" s="292">
        <v>5142</v>
      </c>
      <c r="G139" s="292">
        <v>6018</v>
      </c>
      <c r="H139" s="292">
        <v>7408</v>
      </c>
      <c r="I139" s="292">
        <v>8662</v>
      </c>
      <c r="J139" s="292">
        <v>10738</v>
      </c>
      <c r="K139" s="292">
        <v>9024</v>
      </c>
      <c r="L139" s="293">
        <v>8398</v>
      </c>
      <c r="M139" s="290">
        <v>5665</v>
      </c>
    </row>
    <row r="140" spans="1:13" ht="15.75" customHeight="1">
      <c r="A140" s="196" t="s">
        <v>324</v>
      </c>
      <c r="B140" s="291" t="s">
        <v>762</v>
      </c>
      <c r="C140" s="291" t="s">
        <v>762</v>
      </c>
      <c r="D140" s="291" t="s">
        <v>762</v>
      </c>
      <c r="E140" s="291" t="s">
        <v>762</v>
      </c>
      <c r="F140" s="291" t="s">
        <v>762</v>
      </c>
      <c r="G140" s="292">
        <v>0</v>
      </c>
      <c r="H140" s="292">
        <v>120</v>
      </c>
      <c r="I140" s="292">
        <v>106</v>
      </c>
      <c r="J140" s="292">
        <v>117</v>
      </c>
      <c r="K140" s="292">
        <v>208</v>
      </c>
      <c r="L140" s="293">
        <v>199</v>
      </c>
      <c r="M140" s="290">
        <v>154</v>
      </c>
    </row>
    <row r="141" spans="1:13" ht="15.75" customHeight="1">
      <c r="A141" s="196" t="s">
        <v>326</v>
      </c>
      <c r="B141" s="291">
        <v>2069</v>
      </c>
      <c r="C141" s="291">
        <v>2332</v>
      </c>
      <c r="D141" s="291">
        <v>2048</v>
      </c>
      <c r="E141" s="292">
        <v>2053</v>
      </c>
      <c r="F141" s="292">
        <v>2514</v>
      </c>
      <c r="G141" s="292">
        <v>4625</v>
      </c>
      <c r="H141" s="292">
        <v>5723</v>
      </c>
      <c r="I141" s="292">
        <v>5403</v>
      </c>
      <c r="J141" s="292">
        <v>4641</v>
      </c>
      <c r="K141" s="292">
        <v>5004</v>
      </c>
      <c r="L141" s="293">
        <v>5078</v>
      </c>
      <c r="M141" s="290">
        <v>4910</v>
      </c>
    </row>
    <row r="142" spans="1:13" ht="15.75" customHeight="1">
      <c r="A142" s="196" t="s">
        <v>774</v>
      </c>
      <c r="B142" s="291">
        <v>0</v>
      </c>
      <c r="C142" s="291">
        <v>5</v>
      </c>
      <c r="D142" s="291">
        <v>0</v>
      </c>
      <c r="E142" s="292">
        <v>0</v>
      </c>
      <c r="F142" s="292">
        <v>0</v>
      </c>
      <c r="G142" s="292">
        <v>0</v>
      </c>
      <c r="H142" s="292">
        <v>0</v>
      </c>
      <c r="I142" s="292">
        <v>0</v>
      </c>
      <c r="J142" s="292">
        <v>0</v>
      </c>
      <c r="K142" s="292">
        <v>0</v>
      </c>
      <c r="L142" s="293">
        <v>0</v>
      </c>
      <c r="M142" s="290">
        <v>0</v>
      </c>
    </row>
    <row r="143" spans="1:13" ht="15.75" customHeight="1">
      <c r="A143" s="170" t="s">
        <v>638</v>
      </c>
      <c r="B143" s="292">
        <v>0</v>
      </c>
      <c r="C143" s="292">
        <v>0</v>
      </c>
      <c r="D143" s="292">
        <v>0</v>
      </c>
      <c r="E143" s="292">
        <v>0</v>
      </c>
      <c r="F143" s="292">
        <v>0</v>
      </c>
      <c r="G143" s="292">
        <v>0</v>
      </c>
      <c r="H143" s="292">
        <v>0</v>
      </c>
      <c r="I143" s="292">
        <v>0</v>
      </c>
      <c r="J143" s="292">
        <v>0</v>
      </c>
      <c r="K143" s="292">
        <v>0</v>
      </c>
      <c r="L143" s="293">
        <v>1</v>
      </c>
      <c r="M143" s="290">
        <v>0</v>
      </c>
    </row>
    <row r="144" spans="1:13" ht="15.75" customHeight="1">
      <c r="A144" s="196" t="s">
        <v>343</v>
      </c>
      <c r="B144" s="291">
        <v>3902</v>
      </c>
      <c r="C144" s="291">
        <v>3792</v>
      </c>
      <c r="D144" s="291">
        <v>2773</v>
      </c>
      <c r="E144" s="292">
        <v>2817</v>
      </c>
      <c r="F144" s="292">
        <v>2800</v>
      </c>
      <c r="G144" s="292">
        <v>3669</v>
      </c>
      <c r="H144" s="292">
        <v>3602</v>
      </c>
      <c r="I144" s="292">
        <v>3329</v>
      </c>
      <c r="J144" s="292">
        <v>2468</v>
      </c>
      <c r="K144" s="292">
        <v>3239</v>
      </c>
      <c r="L144" s="293">
        <v>4216</v>
      </c>
      <c r="M144" s="290">
        <v>4434</v>
      </c>
    </row>
    <row r="145" spans="1:13" ht="15.75" customHeight="1">
      <c r="A145" s="196" t="s">
        <v>344</v>
      </c>
      <c r="B145" s="291">
        <v>131</v>
      </c>
      <c r="C145" s="291">
        <v>131</v>
      </c>
      <c r="D145" s="291">
        <v>143</v>
      </c>
      <c r="E145" s="292">
        <v>109</v>
      </c>
      <c r="F145" s="292">
        <v>60</v>
      </c>
      <c r="G145" s="292">
        <v>19</v>
      </c>
      <c r="H145" s="292">
        <v>18</v>
      </c>
      <c r="I145" s="292">
        <v>21</v>
      </c>
      <c r="J145" s="292">
        <v>20</v>
      </c>
      <c r="K145" s="292">
        <v>14</v>
      </c>
      <c r="L145" s="293">
        <v>11</v>
      </c>
      <c r="M145" s="290">
        <v>13</v>
      </c>
    </row>
    <row r="146" spans="1:13" ht="15.75" customHeight="1">
      <c r="A146" s="196" t="s">
        <v>345</v>
      </c>
      <c r="B146" s="291" t="s">
        <v>762</v>
      </c>
      <c r="C146" s="291" t="s">
        <v>762</v>
      </c>
      <c r="D146" s="291" t="s">
        <v>762</v>
      </c>
      <c r="E146" s="291" t="s">
        <v>762</v>
      </c>
      <c r="F146" s="291" t="s">
        <v>762</v>
      </c>
      <c r="G146" s="292">
        <v>0</v>
      </c>
      <c r="H146" s="292">
        <v>5</v>
      </c>
      <c r="I146" s="292">
        <v>8</v>
      </c>
      <c r="J146" s="292">
        <v>4</v>
      </c>
      <c r="K146" s="292">
        <v>4</v>
      </c>
      <c r="L146" s="293">
        <v>2</v>
      </c>
      <c r="M146" s="290">
        <v>4</v>
      </c>
    </row>
    <row r="147" spans="1:13" ht="15.75" customHeight="1">
      <c r="A147" s="170" t="s">
        <v>642</v>
      </c>
      <c r="B147" s="292">
        <v>0</v>
      </c>
      <c r="C147" s="292">
        <v>0</v>
      </c>
      <c r="D147" s="292">
        <v>0</v>
      </c>
      <c r="E147" s="292">
        <v>0</v>
      </c>
      <c r="F147" s="292">
        <v>0</v>
      </c>
      <c r="G147" s="292">
        <v>0</v>
      </c>
      <c r="H147" s="292">
        <v>0</v>
      </c>
      <c r="I147" s="292">
        <v>0</v>
      </c>
      <c r="J147" s="292">
        <v>0</v>
      </c>
      <c r="K147" s="292">
        <v>0</v>
      </c>
      <c r="L147" s="293">
        <v>4</v>
      </c>
      <c r="M147" s="290">
        <v>0</v>
      </c>
    </row>
    <row r="148" spans="1:13" ht="15.75" customHeight="1">
      <c r="A148" s="196" t="s">
        <v>346</v>
      </c>
      <c r="B148" s="291">
        <v>249</v>
      </c>
      <c r="C148" s="291">
        <v>236</v>
      </c>
      <c r="D148" s="291">
        <v>166</v>
      </c>
      <c r="E148" s="292">
        <v>123</v>
      </c>
      <c r="F148" s="292">
        <v>153</v>
      </c>
      <c r="G148" s="292">
        <v>167</v>
      </c>
      <c r="H148" s="292">
        <v>136</v>
      </c>
      <c r="I148" s="292">
        <v>122</v>
      </c>
      <c r="J148" s="292">
        <v>74</v>
      </c>
      <c r="K148" s="292">
        <v>54</v>
      </c>
      <c r="L148" s="293">
        <v>83</v>
      </c>
      <c r="M148" s="290">
        <v>65</v>
      </c>
    </row>
    <row r="149" spans="1:13" ht="15.75" customHeight="1">
      <c r="A149" s="196" t="s">
        <v>347</v>
      </c>
      <c r="B149" s="291">
        <v>342</v>
      </c>
      <c r="C149" s="291">
        <v>299</v>
      </c>
      <c r="D149" s="291">
        <v>251</v>
      </c>
      <c r="E149" s="292">
        <v>220</v>
      </c>
      <c r="F149" s="292">
        <v>252</v>
      </c>
      <c r="G149" s="292">
        <v>249</v>
      </c>
      <c r="H149" s="292">
        <v>230</v>
      </c>
      <c r="I149" s="292">
        <v>204</v>
      </c>
      <c r="J149" s="292">
        <v>212</v>
      </c>
      <c r="K149" s="292">
        <v>199</v>
      </c>
      <c r="L149" s="293">
        <v>220</v>
      </c>
      <c r="M149" s="290">
        <v>193</v>
      </c>
    </row>
    <row r="150" spans="1:13" ht="15.75" customHeight="1">
      <c r="A150" s="189" t="s">
        <v>358</v>
      </c>
      <c r="B150" s="291">
        <v>161</v>
      </c>
      <c r="C150" s="291">
        <v>119</v>
      </c>
      <c r="D150" s="291">
        <v>139</v>
      </c>
      <c r="E150" s="292">
        <v>166</v>
      </c>
      <c r="F150" s="292">
        <v>378</v>
      </c>
      <c r="G150" s="292">
        <v>264</v>
      </c>
      <c r="H150" s="292">
        <v>273</v>
      </c>
      <c r="I150" s="292">
        <v>243</v>
      </c>
      <c r="J150" s="292">
        <v>237</v>
      </c>
      <c r="K150" s="292">
        <v>295</v>
      </c>
      <c r="L150" s="293">
        <v>269</v>
      </c>
      <c r="M150" s="290">
        <v>304</v>
      </c>
    </row>
    <row r="151" spans="1:13" ht="15.75" customHeight="1">
      <c r="A151" s="189" t="s">
        <v>645</v>
      </c>
      <c r="B151" s="291">
        <v>0</v>
      </c>
      <c r="C151" s="291">
        <v>2</v>
      </c>
      <c r="D151" s="291">
        <v>3</v>
      </c>
      <c r="E151" s="292">
        <v>2</v>
      </c>
      <c r="F151" s="292">
        <v>8</v>
      </c>
      <c r="G151" s="292">
        <v>2</v>
      </c>
      <c r="H151" s="292">
        <v>1</v>
      </c>
      <c r="I151" s="292">
        <v>2</v>
      </c>
      <c r="J151" s="292">
        <v>3</v>
      </c>
      <c r="K151" s="292">
        <v>2</v>
      </c>
      <c r="L151" s="293">
        <v>2</v>
      </c>
      <c r="M151" s="290">
        <v>0</v>
      </c>
    </row>
    <row r="152" spans="1:13" ht="15.75" customHeight="1">
      <c r="A152" s="196" t="s">
        <v>377</v>
      </c>
      <c r="B152" s="291">
        <v>200</v>
      </c>
      <c r="C152" s="291">
        <v>224</v>
      </c>
      <c r="D152" s="291">
        <v>160</v>
      </c>
      <c r="E152" s="292">
        <v>192</v>
      </c>
      <c r="F152" s="292">
        <v>187</v>
      </c>
      <c r="G152" s="292">
        <v>155</v>
      </c>
      <c r="H152" s="292">
        <v>141</v>
      </c>
      <c r="I152" s="292">
        <v>172</v>
      </c>
      <c r="J152" s="292">
        <v>161</v>
      </c>
      <c r="K152" s="292">
        <v>122</v>
      </c>
      <c r="L152" s="293">
        <v>118</v>
      </c>
      <c r="M152" s="290">
        <v>126</v>
      </c>
    </row>
    <row r="153" spans="1:13" ht="15.75" customHeight="1">
      <c r="A153" s="196" t="s">
        <v>379</v>
      </c>
      <c r="B153" s="291">
        <v>2</v>
      </c>
      <c r="C153" s="291">
        <v>4</v>
      </c>
      <c r="D153" s="291">
        <v>5</v>
      </c>
      <c r="E153" s="292">
        <v>0</v>
      </c>
      <c r="F153" s="292">
        <v>16</v>
      </c>
      <c r="G153" s="292">
        <v>8</v>
      </c>
      <c r="H153" s="292">
        <v>3</v>
      </c>
      <c r="I153" s="292">
        <v>6</v>
      </c>
      <c r="J153" s="292">
        <v>3</v>
      </c>
      <c r="K153" s="292">
        <v>3</v>
      </c>
      <c r="L153" s="293">
        <v>4</v>
      </c>
      <c r="M153" s="290">
        <v>1</v>
      </c>
    </row>
    <row r="154" spans="1:13" ht="15.75" customHeight="1">
      <c r="A154" s="196" t="s">
        <v>380</v>
      </c>
      <c r="B154" s="291">
        <v>62</v>
      </c>
      <c r="C154" s="291">
        <v>180</v>
      </c>
      <c r="D154" s="291">
        <v>354</v>
      </c>
      <c r="E154" s="292">
        <v>672</v>
      </c>
      <c r="F154" s="292">
        <v>371</v>
      </c>
      <c r="G154" s="292">
        <v>470</v>
      </c>
      <c r="H154" s="292">
        <v>232</v>
      </c>
      <c r="I154" s="292">
        <v>451</v>
      </c>
      <c r="J154" s="292">
        <v>228</v>
      </c>
      <c r="K154" s="292">
        <v>885</v>
      </c>
      <c r="L154" s="293">
        <v>882</v>
      </c>
      <c r="M154" s="290">
        <v>824</v>
      </c>
    </row>
    <row r="155" spans="1:13" ht="15.75" customHeight="1">
      <c r="A155" s="189" t="s">
        <v>384</v>
      </c>
      <c r="B155" s="291">
        <v>10418</v>
      </c>
      <c r="C155" s="291">
        <v>10336</v>
      </c>
      <c r="D155" s="291">
        <v>10289</v>
      </c>
      <c r="E155" s="292">
        <v>12136</v>
      </c>
      <c r="F155" s="292">
        <v>13640</v>
      </c>
      <c r="G155" s="292">
        <v>17419</v>
      </c>
      <c r="H155" s="292">
        <v>15656</v>
      </c>
      <c r="I155" s="292">
        <v>14719</v>
      </c>
      <c r="J155" s="292">
        <v>11783</v>
      </c>
      <c r="K155" s="292">
        <v>18209</v>
      </c>
      <c r="L155" s="293">
        <v>23108</v>
      </c>
      <c r="M155" s="290">
        <v>19756</v>
      </c>
    </row>
    <row r="156" spans="1:13" ht="15.75" customHeight="1">
      <c r="A156" s="170" t="s">
        <v>775</v>
      </c>
      <c r="B156" s="291">
        <v>2</v>
      </c>
      <c r="C156" s="291">
        <v>0</v>
      </c>
      <c r="D156" s="291">
        <v>2</v>
      </c>
      <c r="E156" s="292">
        <v>6</v>
      </c>
      <c r="F156" s="292">
        <v>1</v>
      </c>
      <c r="G156" s="292">
        <v>51</v>
      </c>
      <c r="H156" s="292">
        <v>0</v>
      </c>
      <c r="I156" s="292">
        <v>0</v>
      </c>
      <c r="J156" s="292">
        <v>0</v>
      </c>
      <c r="K156" s="292">
        <v>0</v>
      </c>
      <c r="L156" s="293">
        <v>0</v>
      </c>
      <c r="M156" s="290">
        <v>0</v>
      </c>
    </row>
    <row r="157" spans="1:13" ht="15.75" customHeight="1">
      <c r="A157" s="170" t="s">
        <v>385</v>
      </c>
      <c r="B157" s="291">
        <v>67</v>
      </c>
      <c r="C157" s="291">
        <v>79</v>
      </c>
      <c r="D157" s="291">
        <v>83</v>
      </c>
      <c r="E157" s="292">
        <v>64</v>
      </c>
      <c r="F157" s="292">
        <v>78</v>
      </c>
      <c r="G157" s="292">
        <v>126</v>
      </c>
      <c r="H157" s="292">
        <v>91</v>
      </c>
      <c r="I157" s="292">
        <v>119</v>
      </c>
      <c r="J157" s="292">
        <v>94</v>
      </c>
      <c r="K157" s="292">
        <v>53</v>
      </c>
      <c r="L157" s="293">
        <v>131</v>
      </c>
      <c r="M157" s="290">
        <v>109</v>
      </c>
    </row>
    <row r="158" spans="1:13" ht="15.75" customHeight="1">
      <c r="A158" s="189" t="s">
        <v>386</v>
      </c>
      <c r="B158" s="291" t="s">
        <v>762</v>
      </c>
      <c r="C158" s="291" t="s">
        <v>762</v>
      </c>
      <c r="D158" s="291" t="s">
        <v>762</v>
      </c>
      <c r="E158" s="291" t="s">
        <v>762</v>
      </c>
      <c r="F158" s="291" t="s">
        <v>762</v>
      </c>
      <c r="G158" s="292">
        <v>0</v>
      </c>
      <c r="H158" s="292">
        <v>4553</v>
      </c>
      <c r="I158" s="292">
        <v>5765</v>
      </c>
      <c r="J158" s="292">
        <v>2804</v>
      </c>
      <c r="K158" s="292">
        <v>3902</v>
      </c>
      <c r="L158" s="293">
        <v>3600</v>
      </c>
      <c r="M158" s="290">
        <v>3604</v>
      </c>
    </row>
    <row r="159" spans="1:13" ht="15.75" customHeight="1">
      <c r="A159" s="189" t="s">
        <v>387</v>
      </c>
      <c r="B159" s="291" t="s">
        <v>762</v>
      </c>
      <c r="C159" s="291" t="s">
        <v>762</v>
      </c>
      <c r="D159" s="291" t="s">
        <v>762</v>
      </c>
      <c r="E159" s="291" t="s">
        <v>762</v>
      </c>
      <c r="F159" s="291" t="s">
        <v>762</v>
      </c>
      <c r="G159" s="292">
        <v>0</v>
      </c>
      <c r="H159" s="292">
        <v>1</v>
      </c>
      <c r="I159" s="292">
        <v>0</v>
      </c>
      <c r="J159" s="292">
        <v>1</v>
      </c>
      <c r="K159" s="292">
        <v>1</v>
      </c>
      <c r="L159" s="293">
        <v>1</v>
      </c>
      <c r="M159" s="290">
        <v>9</v>
      </c>
    </row>
    <row r="160" spans="1:13" ht="15.75" customHeight="1">
      <c r="A160" s="189" t="s">
        <v>653</v>
      </c>
      <c r="B160" s="291" t="s">
        <v>762</v>
      </c>
      <c r="C160" s="291" t="s">
        <v>762</v>
      </c>
      <c r="D160" s="291" t="s">
        <v>762</v>
      </c>
      <c r="E160" s="291" t="s">
        <v>762</v>
      </c>
      <c r="F160" s="291" t="s">
        <v>762</v>
      </c>
      <c r="G160" s="292">
        <v>0</v>
      </c>
      <c r="H160" s="292">
        <v>23</v>
      </c>
      <c r="I160" s="292">
        <v>45</v>
      </c>
      <c r="J160" s="292">
        <v>26</v>
      </c>
      <c r="K160" s="292">
        <v>20</v>
      </c>
      <c r="L160" s="293">
        <v>11</v>
      </c>
      <c r="M160" s="290">
        <v>0</v>
      </c>
    </row>
    <row r="161" spans="1:13" ht="15.75" customHeight="1">
      <c r="A161" s="294" t="s">
        <v>388</v>
      </c>
      <c r="B161" s="291" t="s">
        <v>762</v>
      </c>
      <c r="C161" s="291" t="s">
        <v>762</v>
      </c>
      <c r="D161" s="291" t="s">
        <v>762</v>
      </c>
      <c r="E161" s="291" t="s">
        <v>762</v>
      </c>
      <c r="F161" s="291" t="s">
        <v>762</v>
      </c>
      <c r="G161" s="292">
        <v>0</v>
      </c>
      <c r="H161" s="292">
        <v>4</v>
      </c>
      <c r="I161" s="292">
        <v>2</v>
      </c>
      <c r="J161" s="292">
        <v>1</v>
      </c>
      <c r="K161" s="292">
        <v>3</v>
      </c>
      <c r="L161" s="293">
        <v>4</v>
      </c>
      <c r="M161" s="290">
        <v>3</v>
      </c>
    </row>
    <row r="162" spans="1:13" ht="15.75" customHeight="1">
      <c r="A162" s="196" t="s">
        <v>389</v>
      </c>
      <c r="B162" s="291">
        <v>40</v>
      </c>
      <c r="C162" s="291">
        <v>37</v>
      </c>
      <c r="D162" s="291">
        <v>37</v>
      </c>
      <c r="E162" s="292">
        <v>38</v>
      </c>
      <c r="F162" s="292">
        <v>45</v>
      </c>
      <c r="G162" s="292">
        <v>75</v>
      </c>
      <c r="H162" s="292">
        <v>34</v>
      </c>
      <c r="I162" s="292">
        <v>26</v>
      </c>
      <c r="J162" s="292">
        <v>50</v>
      </c>
      <c r="K162" s="292">
        <v>11</v>
      </c>
      <c r="L162" s="293">
        <v>23</v>
      </c>
      <c r="M162" s="290">
        <v>24</v>
      </c>
    </row>
    <row r="163" spans="1:13" ht="15.75" customHeight="1">
      <c r="A163" s="189" t="s">
        <v>510</v>
      </c>
      <c r="B163" s="291" t="s">
        <v>762</v>
      </c>
      <c r="C163" s="291" t="s">
        <v>762</v>
      </c>
      <c r="D163" s="291" t="s">
        <v>762</v>
      </c>
      <c r="E163" s="291" t="s">
        <v>762</v>
      </c>
      <c r="F163" s="291" t="s">
        <v>762</v>
      </c>
      <c r="G163" s="291" t="s">
        <v>762</v>
      </c>
      <c r="H163" s="292">
        <v>23911</v>
      </c>
      <c r="I163" s="292">
        <v>23286</v>
      </c>
      <c r="J163" s="292">
        <v>12823</v>
      </c>
      <c r="K163" s="292">
        <v>16428</v>
      </c>
      <c r="L163" s="293">
        <v>18775</v>
      </c>
      <c r="M163" s="290">
        <v>17439</v>
      </c>
    </row>
    <row r="164" spans="1:13" ht="15.75" customHeight="1">
      <c r="A164" s="189" t="s">
        <v>679</v>
      </c>
      <c r="B164" s="291" t="s">
        <v>762</v>
      </c>
      <c r="C164" s="291" t="s">
        <v>762</v>
      </c>
      <c r="D164" s="291" t="s">
        <v>762</v>
      </c>
      <c r="E164" s="291" t="s">
        <v>762</v>
      </c>
      <c r="F164" s="291" t="s">
        <v>762</v>
      </c>
      <c r="G164" s="291" t="s">
        <v>762</v>
      </c>
      <c r="H164" s="292">
        <v>5</v>
      </c>
      <c r="I164" s="292">
        <v>0</v>
      </c>
      <c r="J164" s="292">
        <v>30</v>
      </c>
      <c r="K164" s="292">
        <v>4</v>
      </c>
      <c r="L164" s="293">
        <v>2</v>
      </c>
      <c r="M164" s="290">
        <v>0</v>
      </c>
    </row>
    <row r="165" spans="1:13" ht="15.75" customHeight="1">
      <c r="A165" s="189" t="s">
        <v>511</v>
      </c>
      <c r="B165" s="291" t="s">
        <v>762</v>
      </c>
      <c r="C165" s="291" t="s">
        <v>762</v>
      </c>
      <c r="D165" s="291" t="s">
        <v>762</v>
      </c>
      <c r="E165" s="291" t="s">
        <v>762</v>
      </c>
      <c r="F165" s="291" t="s">
        <v>762</v>
      </c>
      <c r="G165" s="291" t="s">
        <v>762</v>
      </c>
      <c r="H165" s="292">
        <v>482</v>
      </c>
      <c r="I165" s="292">
        <v>518</v>
      </c>
      <c r="J165" s="292">
        <v>441</v>
      </c>
      <c r="K165" s="292">
        <v>497</v>
      </c>
      <c r="L165" s="293">
        <v>482</v>
      </c>
      <c r="M165" s="290">
        <v>405</v>
      </c>
    </row>
    <row r="166" spans="1:13" s="270" customFormat="1" ht="15.75" customHeight="1">
      <c r="A166" s="189" t="s">
        <v>512</v>
      </c>
      <c r="B166" s="291">
        <v>36010</v>
      </c>
      <c r="C166" s="291">
        <v>37769</v>
      </c>
      <c r="D166" s="291">
        <v>40948</v>
      </c>
      <c r="E166" s="292">
        <v>39688</v>
      </c>
      <c r="F166" s="292">
        <v>39917</v>
      </c>
      <c r="G166" s="292">
        <v>44764</v>
      </c>
      <c r="H166" s="292">
        <v>18523</v>
      </c>
      <c r="I166" s="292">
        <v>16435</v>
      </c>
      <c r="J166" s="292">
        <v>11554</v>
      </c>
      <c r="K166" s="292">
        <v>14963</v>
      </c>
      <c r="L166" s="293">
        <v>17367</v>
      </c>
      <c r="M166" s="290">
        <v>14680</v>
      </c>
    </row>
    <row r="167" spans="1:13" ht="15.75" customHeight="1">
      <c r="A167" s="189" t="s">
        <v>513</v>
      </c>
      <c r="B167" s="291">
        <v>8</v>
      </c>
      <c r="C167" s="291">
        <v>133</v>
      </c>
      <c r="D167" s="291">
        <v>8</v>
      </c>
      <c r="E167" s="292">
        <v>4</v>
      </c>
      <c r="F167" s="292">
        <v>4</v>
      </c>
      <c r="G167" s="292">
        <v>4</v>
      </c>
      <c r="H167" s="292">
        <v>33</v>
      </c>
      <c r="I167" s="292">
        <v>10</v>
      </c>
      <c r="J167" s="292">
        <v>3</v>
      </c>
      <c r="K167" s="292">
        <v>8</v>
      </c>
      <c r="L167" s="293">
        <v>9</v>
      </c>
      <c r="M167" s="290">
        <v>8</v>
      </c>
    </row>
    <row r="168" spans="1:13" ht="15.75" customHeight="1">
      <c r="A168" s="189" t="s">
        <v>514</v>
      </c>
      <c r="B168" s="291">
        <v>672</v>
      </c>
      <c r="C168" s="291">
        <v>736</v>
      </c>
      <c r="D168" s="291">
        <v>629</v>
      </c>
      <c r="E168" s="292">
        <v>600</v>
      </c>
      <c r="F168" s="292">
        <v>786</v>
      </c>
      <c r="G168" s="292">
        <v>777</v>
      </c>
      <c r="H168" s="292">
        <v>231</v>
      </c>
      <c r="I168" s="292">
        <v>178</v>
      </c>
      <c r="J168" s="292">
        <v>215</v>
      </c>
      <c r="K168" s="292">
        <v>139</v>
      </c>
      <c r="L168" s="293">
        <v>136</v>
      </c>
      <c r="M168" s="290">
        <v>105</v>
      </c>
    </row>
    <row r="169" spans="1:13" ht="15.75" customHeight="1">
      <c r="A169" s="196" t="s">
        <v>516</v>
      </c>
      <c r="B169" s="291">
        <v>8</v>
      </c>
      <c r="C169" s="291">
        <v>11</v>
      </c>
      <c r="D169" s="291">
        <v>6</v>
      </c>
      <c r="E169" s="292">
        <v>8</v>
      </c>
      <c r="F169" s="292">
        <v>8</v>
      </c>
      <c r="G169" s="292">
        <v>5</v>
      </c>
      <c r="H169" s="292">
        <v>11</v>
      </c>
      <c r="I169" s="292">
        <v>12</v>
      </c>
      <c r="J169" s="292">
        <v>5</v>
      </c>
      <c r="K169" s="292">
        <v>4</v>
      </c>
      <c r="L169" s="293">
        <v>4</v>
      </c>
      <c r="M169" s="290">
        <v>11</v>
      </c>
    </row>
    <row r="170" spans="1:13" ht="15.75" customHeight="1">
      <c r="A170" s="170" t="s">
        <v>776</v>
      </c>
      <c r="B170" s="291">
        <v>0</v>
      </c>
      <c r="C170" s="291">
        <v>0</v>
      </c>
      <c r="D170" s="291">
        <v>0</v>
      </c>
      <c r="E170" s="292">
        <v>0</v>
      </c>
      <c r="F170" s="292">
        <v>4</v>
      </c>
      <c r="G170" s="292">
        <v>0</v>
      </c>
      <c r="H170" s="292">
        <v>0</v>
      </c>
      <c r="I170" s="292">
        <v>0</v>
      </c>
      <c r="J170" s="292">
        <v>0</v>
      </c>
      <c r="K170" s="292">
        <v>0</v>
      </c>
      <c r="L170" s="293">
        <v>0</v>
      </c>
      <c r="M170" s="290">
        <v>0</v>
      </c>
    </row>
    <row r="171" spans="1:13" ht="15.75" customHeight="1">
      <c r="A171" s="170" t="s">
        <v>522</v>
      </c>
      <c r="B171" s="292">
        <v>0</v>
      </c>
      <c r="C171" s="292">
        <v>0</v>
      </c>
      <c r="D171" s="292">
        <v>0</v>
      </c>
      <c r="E171" s="292">
        <v>0</v>
      </c>
      <c r="F171" s="292">
        <v>0</v>
      </c>
      <c r="G171" s="292">
        <v>0</v>
      </c>
      <c r="H171" s="292">
        <v>0</v>
      </c>
      <c r="I171" s="292">
        <v>0</v>
      </c>
      <c r="J171" s="292">
        <v>0</v>
      </c>
      <c r="K171" s="292">
        <v>0</v>
      </c>
      <c r="L171" s="293">
        <v>3</v>
      </c>
      <c r="M171" s="290">
        <v>72</v>
      </c>
    </row>
    <row r="172" spans="1:13" ht="15.75" customHeight="1">
      <c r="A172" s="196" t="s">
        <v>545</v>
      </c>
      <c r="B172" s="291">
        <v>1062</v>
      </c>
      <c r="C172" s="291">
        <v>1148</v>
      </c>
      <c r="D172" s="291">
        <v>1064</v>
      </c>
      <c r="E172" s="292">
        <v>967</v>
      </c>
      <c r="F172" s="292">
        <v>1120</v>
      </c>
      <c r="G172" s="292">
        <v>1259</v>
      </c>
      <c r="H172" s="292">
        <v>1169</v>
      </c>
      <c r="I172" s="292">
        <v>1007</v>
      </c>
      <c r="J172" s="292">
        <v>949</v>
      </c>
      <c r="K172" s="292">
        <v>1008</v>
      </c>
      <c r="L172" s="293">
        <v>872</v>
      </c>
      <c r="M172" s="290">
        <v>843</v>
      </c>
    </row>
    <row r="173" spans="1:13" ht="15.75" customHeight="1">
      <c r="A173" s="196" t="s">
        <v>546</v>
      </c>
      <c r="B173" s="291">
        <v>73</v>
      </c>
      <c r="C173" s="291">
        <v>79</v>
      </c>
      <c r="D173" s="291">
        <v>71</v>
      </c>
      <c r="E173" s="292">
        <v>39</v>
      </c>
      <c r="F173" s="292">
        <v>40</v>
      </c>
      <c r="G173" s="292">
        <v>64</v>
      </c>
      <c r="H173" s="292">
        <v>31</v>
      </c>
      <c r="I173" s="292">
        <v>27</v>
      </c>
      <c r="J173" s="292">
        <v>27</v>
      </c>
      <c r="K173" s="292">
        <v>48</v>
      </c>
      <c r="L173" s="293">
        <v>36</v>
      </c>
      <c r="M173" s="290">
        <v>91</v>
      </c>
    </row>
    <row r="174" spans="1:13" ht="15.75" customHeight="1">
      <c r="A174" s="196" t="s">
        <v>547</v>
      </c>
      <c r="B174" s="291">
        <v>41</v>
      </c>
      <c r="C174" s="291">
        <v>21</v>
      </c>
      <c r="D174" s="291">
        <v>18</v>
      </c>
      <c r="E174" s="292">
        <v>16</v>
      </c>
      <c r="F174" s="292">
        <v>23</v>
      </c>
      <c r="G174" s="292">
        <v>28</v>
      </c>
      <c r="H174" s="292">
        <v>29</v>
      </c>
      <c r="I174" s="292">
        <v>19</v>
      </c>
      <c r="J174" s="292">
        <v>17</v>
      </c>
      <c r="K174" s="292">
        <v>26</v>
      </c>
      <c r="L174" s="293">
        <v>26</v>
      </c>
      <c r="M174" s="290">
        <v>7</v>
      </c>
    </row>
    <row r="175" spans="1:13" ht="15.75" customHeight="1">
      <c r="A175" s="196"/>
      <c r="B175" s="292"/>
      <c r="C175" s="295"/>
      <c r="D175" s="295"/>
      <c r="E175" s="292"/>
      <c r="F175" s="292"/>
      <c r="G175" s="292"/>
      <c r="H175" s="292"/>
      <c r="I175" s="292"/>
      <c r="J175" s="292"/>
      <c r="K175" s="292"/>
      <c r="L175" s="293"/>
      <c r="M175" s="290"/>
    </row>
    <row r="176" spans="1:13" ht="15.75" customHeight="1">
      <c r="A176" s="255" t="s">
        <v>714</v>
      </c>
      <c r="B176" s="296">
        <f t="shared" ref="B176:M176" si="8">SUM(B178:B189)</f>
        <v>706</v>
      </c>
      <c r="C176" s="296">
        <f t="shared" si="8"/>
        <v>517</v>
      </c>
      <c r="D176" s="296">
        <f t="shared" si="8"/>
        <v>344</v>
      </c>
      <c r="E176" s="296">
        <f t="shared" si="8"/>
        <v>344</v>
      </c>
      <c r="F176" s="296">
        <f t="shared" si="8"/>
        <v>342</v>
      </c>
      <c r="G176" s="296">
        <f t="shared" si="8"/>
        <v>477</v>
      </c>
      <c r="H176" s="296">
        <f t="shared" si="8"/>
        <v>445</v>
      </c>
      <c r="I176" s="296">
        <f t="shared" si="8"/>
        <v>342</v>
      </c>
      <c r="J176" s="296">
        <f t="shared" si="8"/>
        <v>355</v>
      </c>
      <c r="K176" s="296">
        <f t="shared" si="8"/>
        <v>250</v>
      </c>
      <c r="L176" s="297">
        <f>SUM(L178:L189)</f>
        <v>237</v>
      </c>
      <c r="M176" s="285">
        <f t="shared" si="8"/>
        <v>204</v>
      </c>
    </row>
    <row r="177" spans="1:13" ht="15.75" customHeight="1">
      <c r="A177" s="196"/>
      <c r="B177" s="292"/>
      <c r="C177" s="291"/>
      <c r="D177" s="291"/>
      <c r="E177" s="292"/>
      <c r="F177" s="292"/>
      <c r="G177" s="292"/>
      <c r="H177" s="292"/>
      <c r="I177" s="292"/>
      <c r="J177" s="292"/>
      <c r="K177" s="292"/>
      <c r="L177" s="293"/>
      <c r="M177" s="290"/>
    </row>
    <row r="178" spans="1:13" ht="15.75" customHeight="1">
      <c r="A178" s="170" t="s">
        <v>621</v>
      </c>
      <c r="B178" s="291">
        <v>8</v>
      </c>
      <c r="C178" s="291">
        <v>58</v>
      </c>
      <c r="D178" s="291">
        <v>3</v>
      </c>
      <c r="E178" s="292">
        <v>8</v>
      </c>
      <c r="F178" s="292">
        <v>3</v>
      </c>
      <c r="G178" s="292">
        <v>1</v>
      </c>
      <c r="H178" s="292">
        <v>1</v>
      </c>
      <c r="I178" s="292">
        <v>1</v>
      </c>
      <c r="J178" s="292">
        <v>2</v>
      </c>
      <c r="K178" s="292">
        <v>6</v>
      </c>
      <c r="L178" s="293">
        <v>1</v>
      </c>
      <c r="M178" s="290">
        <v>0</v>
      </c>
    </row>
    <row r="179" spans="1:13" ht="15.75" customHeight="1">
      <c r="A179" s="194" t="s">
        <v>302</v>
      </c>
      <c r="B179" s="291">
        <v>0</v>
      </c>
      <c r="C179" s="291">
        <v>0</v>
      </c>
      <c r="D179" s="291">
        <v>0</v>
      </c>
      <c r="E179" s="291">
        <v>0</v>
      </c>
      <c r="F179" s="292">
        <v>1</v>
      </c>
      <c r="G179" s="292">
        <v>0</v>
      </c>
      <c r="H179" s="292">
        <v>0</v>
      </c>
      <c r="I179" s="292">
        <v>0</v>
      </c>
      <c r="J179" s="292">
        <v>0</v>
      </c>
      <c r="K179" s="292">
        <v>0</v>
      </c>
      <c r="L179" s="293">
        <v>0</v>
      </c>
      <c r="M179" s="290">
        <v>1</v>
      </c>
    </row>
    <row r="180" spans="1:13" ht="15.75" customHeight="1">
      <c r="A180" s="196" t="s">
        <v>777</v>
      </c>
      <c r="B180" s="291">
        <v>0</v>
      </c>
      <c r="C180" s="291">
        <v>0</v>
      </c>
      <c r="D180" s="291">
        <v>0</v>
      </c>
      <c r="E180" s="292">
        <v>0</v>
      </c>
      <c r="F180" s="292">
        <v>0</v>
      </c>
      <c r="G180" s="292">
        <v>1</v>
      </c>
      <c r="H180" s="292">
        <v>0</v>
      </c>
      <c r="I180" s="292">
        <v>0</v>
      </c>
      <c r="J180" s="292">
        <v>0</v>
      </c>
      <c r="K180" s="292">
        <v>0</v>
      </c>
      <c r="L180" s="293">
        <v>0</v>
      </c>
      <c r="M180" s="290">
        <v>0</v>
      </c>
    </row>
    <row r="181" spans="1:13" ht="15.75" customHeight="1">
      <c r="A181" s="196" t="s">
        <v>353</v>
      </c>
      <c r="B181" s="291">
        <v>21</v>
      </c>
      <c r="C181" s="291">
        <v>18</v>
      </c>
      <c r="D181" s="291">
        <v>30</v>
      </c>
      <c r="E181" s="292">
        <v>43</v>
      </c>
      <c r="F181" s="292">
        <v>41</v>
      </c>
      <c r="G181" s="292">
        <v>44</v>
      </c>
      <c r="H181" s="292">
        <v>63</v>
      </c>
      <c r="I181" s="292">
        <v>41</v>
      </c>
      <c r="J181" s="292">
        <v>32</v>
      </c>
      <c r="K181" s="292">
        <v>19</v>
      </c>
      <c r="L181" s="293">
        <v>34</v>
      </c>
      <c r="M181" s="290">
        <v>23</v>
      </c>
    </row>
    <row r="182" spans="1:13" ht="15.75" customHeight="1">
      <c r="A182" s="189" t="s">
        <v>441</v>
      </c>
      <c r="B182" s="291">
        <v>0</v>
      </c>
      <c r="C182" s="291">
        <v>0</v>
      </c>
      <c r="D182" s="291">
        <v>0</v>
      </c>
      <c r="E182" s="292">
        <v>0</v>
      </c>
      <c r="F182" s="292">
        <v>0</v>
      </c>
      <c r="G182" s="292">
        <v>2</v>
      </c>
      <c r="H182" s="292">
        <v>1</v>
      </c>
      <c r="I182" s="292">
        <v>0</v>
      </c>
      <c r="J182" s="292">
        <v>1</v>
      </c>
      <c r="K182" s="292">
        <v>2</v>
      </c>
      <c r="L182" s="293">
        <v>2</v>
      </c>
      <c r="M182" s="290">
        <v>2</v>
      </c>
    </row>
    <row r="183" spans="1:13" ht="15.75" customHeight="1">
      <c r="A183" s="196" t="s">
        <v>455</v>
      </c>
      <c r="B183" s="291">
        <v>650</v>
      </c>
      <c r="C183" s="291">
        <v>417</v>
      </c>
      <c r="D183" s="291">
        <v>285</v>
      </c>
      <c r="E183" s="292">
        <v>274</v>
      </c>
      <c r="F183" s="292">
        <v>279</v>
      </c>
      <c r="G183" s="292">
        <v>407</v>
      </c>
      <c r="H183" s="292">
        <v>357</v>
      </c>
      <c r="I183" s="292">
        <v>270</v>
      </c>
      <c r="J183" s="292">
        <v>307</v>
      </c>
      <c r="K183" s="292">
        <v>210</v>
      </c>
      <c r="L183" s="293">
        <v>172</v>
      </c>
      <c r="M183" s="290">
        <v>162</v>
      </c>
    </row>
    <row r="184" spans="1:13" ht="15.75" customHeight="1">
      <c r="A184" s="189" t="s">
        <v>471</v>
      </c>
      <c r="B184" s="291">
        <v>0</v>
      </c>
      <c r="C184" s="291">
        <v>0</v>
      </c>
      <c r="D184" s="291">
        <v>0</v>
      </c>
      <c r="E184" s="292">
        <v>2</v>
      </c>
      <c r="F184" s="292">
        <v>0</v>
      </c>
      <c r="G184" s="292">
        <v>0</v>
      </c>
      <c r="H184" s="292">
        <v>0</v>
      </c>
      <c r="I184" s="292">
        <v>2</v>
      </c>
      <c r="J184" s="292">
        <v>0</v>
      </c>
      <c r="K184" s="292">
        <v>0</v>
      </c>
      <c r="L184" s="293">
        <v>0</v>
      </c>
      <c r="M184" s="290">
        <v>1</v>
      </c>
    </row>
    <row r="185" spans="1:13" ht="15.75" customHeight="1">
      <c r="A185" s="196" t="s">
        <v>673</v>
      </c>
      <c r="B185" s="291">
        <v>5</v>
      </c>
      <c r="C185" s="291">
        <v>1</v>
      </c>
      <c r="D185" s="291">
        <v>2</v>
      </c>
      <c r="E185" s="292">
        <v>0</v>
      </c>
      <c r="F185" s="292">
        <v>1</v>
      </c>
      <c r="G185" s="292">
        <v>1</v>
      </c>
      <c r="H185" s="292">
        <v>2</v>
      </c>
      <c r="I185" s="292">
        <v>1</v>
      </c>
      <c r="J185" s="292">
        <v>1</v>
      </c>
      <c r="K185" s="292">
        <v>1</v>
      </c>
      <c r="L185" s="293">
        <v>3</v>
      </c>
      <c r="M185" s="290">
        <v>0</v>
      </c>
    </row>
    <row r="186" spans="1:13" ht="15.75" customHeight="1">
      <c r="A186" s="196" t="s">
        <v>675</v>
      </c>
      <c r="B186" s="291" t="s">
        <v>762</v>
      </c>
      <c r="C186" s="291">
        <v>0</v>
      </c>
      <c r="D186" s="291">
        <v>0</v>
      </c>
      <c r="E186" s="292">
        <v>5</v>
      </c>
      <c r="F186" s="292">
        <v>0</v>
      </c>
      <c r="G186" s="292">
        <v>0</v>
      </c>
      <c r="H186" s="292">
        <v>3</v>
      </c>
      <c r="I186" s="292">
        <v>0</v>
      </c>
      <c r="J186" s="292">
        <v>0</v>
      </c>
      <c r="K186" s="292">
        <v>0</v>
      </c>
      <c r="L186" s="293">
        <v>1</v>
      </c>
      <c r="M186" s="290">
        <v>0</v>
      </c>
    </row>
    <row r="187" spans="1:13" ht="15.75" customHeight="1">
      <c r="A187" s="196" t="s">
        <v>493</v>
      </c>
      <c r="B187" s="291">
        <v>12</v>
      </c>
      <c r="C187" s="291">
        <v>16</v>
      </c>
      <c r="D187" s="291">
        <v>16</v>
      </c>
      <c r="E187" s="292">
        <v>6</v>
      </c>
      <c r="F187" s="292">
        <v>14</v>
      </c>
      <c r="G187" s="292">
        <v>13</v>
      </c>
      <c r="H187" s="292">
        <v>15</v>
      </c>
      <c r="I187" s="292">
        <v>15</v>
      </c>
      <c r="J187" s="292">
        <v>8</v>
      </c>
      <c r="K187" s="292">
        <v>7</v>
      </c>
      <c r="L187" s="293">
        <v>19</v>
      </c>
      <c r="M187" s="290">
        <v>6</v>
      </c>
    </row>
    <row r="188" spans="1:13" ht="15.75" customHeight="1">
      <c r="A188" s="189" t="s">
        <v>497</v>
      </c>
      <c r="B188" s="291">
        <v>0</v>
      </c>
      <c r="C188" s="291">
        <v>0</v>
      </c>
      <c r="D188" s="291">
        <v>0</v>
      </c>
      <c r="E188" s="292">
        <v>0</v>
      </c>
      <c r="F188" s="292">
        <v>0</v>
      </c>
      <c r="G188" s="292">
        <v>2</v>
      </c>
      <c r="H188" s="292">
        <v>0</v>
      </c>
      <c r="I188" s="292">
        <v>7</v>
      </c>
      <c r="J188" s="292">
        <v>2</v>
      </c>
      <c r="K188" s="292">
        <v>1</v>
      </c>
      <c r="L188" s="293">
        <v>0</v>
      </c>
      <c r="M188" s="290">
        <v>3</v>
      </c>
    </row>
    <row r="189" spans="1:13" ht="15.75" customHeight="1">
      <c r="A189" s="196" t="s">
        <v>544</v>
      </c>
      <c r="B189" s="291">
        <v>10</v>
      </c>
      <c r="C189" s="291">
        <v>7</v>
      </c>
      <c r="D189" s="291">
        <v>8</v>
      </c>
      <c r="E189" s="292">
        <v>6</v>
      </c>
      <c r="F189" s="292">
        <v>3</v>
      </c>
      <c r="G189" s="292">
        <v>6</v>
      </c>
      <c r="H189" s="292">
        <v>3</v>
      </c>
      <c r="I189" s="292">
        <v>5</v>
      </c>
      <c r="J189" s="292">
        <v>2</v>
      </c>
      <c r="K189" s="292">
        <v>4</v>
      </c>
      <c r="L189" s="293">
        <v>5</v>
      </c>
      <c r="M189" s="290">
        <v>6</v>
      </c>
    </row>
    <row r="190" spans="1:13" ht="15.75" customHeight="1">
      <c r="A190" s="196"/>
      <c r="B190" s="292"/>
      <c r="C190" s="295"/>
      <c r="D190" s="295"/>
      <c r="E190" s="292"/>
      <c r="F190" s="292"/>
      <c r="G190" s="292"/>
      <c r="H190" s="292"/>
      <c r="I190" s="292"/>
      <c r="J190" s="292"/>
      <c r="K190" s="292"/>
      <c r="L190" s="293"/>
      <c r="M190" s="290"/>
    </row>
    <row r="191" spans="1:13" ht="15.75" customHeight="1">
      <c r="A191" s="168" t="s">
        <v>715</v>
      </c>
      <c r="B191" s="296">
        <f t="shared" ref="B191:I191" si="9">SUM(B193:B215)</f>
        <v>339</v>
      </c>
      <c r="C191" s="296">
        <f t="shared" si="9"/>
        <v>384</v>
      </c>
      <c r="D191" s="296">
        <f t="shared" si="9"/>
        <v>471</v>
      </c>
      <c r="E191" s="296">
        <f t="shared" si="9"/>
        <v>530</v>
      </c>
      <c r="F191" s="296">
        <f t="shared" si="9"/>
        <v>617</v>
      </c>
      <c r="G191" s="296">
        <f t="shared" si="9"/>
        <v>5458</v>
      </c>
      <c r="H191" s="296">
        <f t="shared" si="9"/>
        <v>4301</v>
      </c>
      <c r="I191" s="296">
        <f t="shared" si="9"/>
        <v>3985</v>
      </c>
      <c r="J191" s="296">
        <f>SUM(J193:J215)</f>
        <v>4142</v>
      </c>
      <c r="K191" s="296">
        <f>SUM(K193:K215)</f>
        <v>3920</v>
      </c>
      <c r="L191" s="297">
        <f>SUM(L193:L215)</f>
        <v>3676</v>
      </c>
      <c r="M191" s="285">
        <f>SUM(M193:M215)</f>
        <v>3699</v>
      </c>
    </row>
    <row r="192" spans="1:13" ht="15.75" customHeight="1">
      <c r="A192" s="196"/>
      <c r="B192" s="292"/>
      <c r="C192" s="291"/>
      <c r="D192" s="291"/>
      <c r="E192" s="292"/>
      <c r="F192" s="292"/>
      <c r="G192" s="292"/>
      <c r="H192" s="292"/>
      <c r="I192" s="292"/>
      <c r="J192" s="292"/>
      <c r="K192" s="292"/>
      <c r="L192" s="293"/>
      <c r="M192" s="290"/>
    </row>
    <row r="193" spans="1:13" ht="15.75" customHeight="1">
      <c r="A193" s="189" t="s">
        <v>778</v>
      </c>
      <c r="B193" s="291">
        <v>0</v>
      </c>
      <c r="C193" s="291">
        <v>0</v>
      </c>
      <c r="D193" s="291">
        <v>0</v>
      </c>
      <c r="E193" s="292">
        <v>0</v>
      </c>
      <c r="F193" s="292">
        <v>1</v>
      </c>
      <c r="G193" s="292">
        <v>0</v>
      </c>
      <c r="H193" s="292">
        <v>0</v>
      </c>
      <c r="I193" s="292">
        <v>0</v>
      </c>
      <c r="J193" s="292">
        <v>0</v>
      </c>
      <c r="K193" s="292">
        <v>0</v>
      </c>
      <c r="L193" s="293">
        <v>0</v>
      </c>
      <c r="M193" s="290">
        <v>0</v>
      </c>
    </row>
    <row r="194" spans="1:13" ht="15.75" customHeight="1">
      <c r="A194" s="196" t="s">
        <v>275</v>
      </c>
      <c r="B194" s="291">
        <v>113</v>
      </c>
      <c r="C194" s="291">
        <v>116</v>
      </c>
      <c r="D194" s="291">
        <v>219</v>
      </c>
      <c r="E194" s="292">
        <v>252</v>
      </c>
      <c r="F194" s="292">
        <v>371</v>
      </c>
      <c r="G194" s="292">
        <v>330</v>
      </c>
      <c r="H194" s="292">
        <v>318</v>
      </c>
      <c r="I194" s="292">
        <v>368</v>
      </c>
      <c r="J194" s="292">
        <v>376</v>
      </c>
      <c r="K194" s="292">
        <v>345</v>
      </c>
      <c r="L194" s="293">
        <v>381</v>
      </c>
      <c r="M194" s="290">
        <v>303</v>
      </c>
    </row>
    <row r="195" spans="1:13" ht="15.75" customHeight="1">
      <c r="A195" s="196" t="s">
        <v>280</v>
      </c>
      <c r="B195" s="291">
        <v>0</v>
      </c>
      <c r="C195" s="291">
        <v>0</v>
      </c>
      <c r="D195" s="291">
        <v>7</v>
      </c>
      <c r="E195" s="292">
        <v>13</v>
      </c>
      <c r="F195" s="292">
        <v>23</v>
      </c>
      <c r="G195" s="292">
        <v>6</v>
      </c>
      <c r="H195" s="292">
        <v>9</v>
      </c>
      <c r="I195" s="292">
        <v>8</v>
      </c>
      <c r="J195" s="292">
        <v>5</v>
      </c>
      <c r="K195" s="292">
        <v>10</v>
      </c>
      <c r="L195" s="293">
        <v>2</v>
      </c>
      <c r="M195" s="290">
        <v>1</v>
      </c>
    </row>
    <row r="196" spans="1:13" ht="15.75" customHeight="1">
      <c r="A196" s="170" t="s">
        <v>625</v>
      </c>
      <c r="B196" s="291">
        <v>0</v>
      </c>
      <c r="C196" s="291">
        <v>0</v>
      </c>
      <c r="D196" s="291">
        <v>0</v>
      </c>
      <c r="E196" s="292">
        <v>0</v>
      </c>
      <c r="F196" s="292">
        <v>0</v>
      </c>
      <c r="G196" s="292">
        <v>0</v>
      </c>
      <c r="H196" s="292">
        <v>3</v>
      </c>
      <c r="I196" s="292">
        <v>1</v>
      </c>
      <c r="J196" s="292">
        <v>0</v>
      </c>
      <c r="K196" s="292">
        <v>1</v>
      </c>
      <c r="L196" s="293">
        <v>0</v>
      </c>
      <c r="M196" s="290">
        <v>0</v>
      </c>
    </row>
    <row r="197" spans="1:13" ht="15.75" customHeight="1">
      <c r="A197" s="194" t="s">
        <v>626</v>
      </c>
      <c r="B197" s="291">
        <v>0</v>
      </c>
      <c r="C197" s="291">
        <v>0</v>
      </c>
      <c r="D197" s="291">
        <v>3</v>
      </c>
      <c r="E197" s="292">
        <v>1</v>
      </c>
      <c r="F197" s="292">
        <v>0</v>
      </c>
      <c r="G197" s="292">
        <v>1</v>
      </c>
      <c r="H197" s="292">
        <v>6</v>
      </c>
      <c r="I197" s="292">
        <v>2</v>
      </c>
      <c r="J197" s="292">
        <v>2</v>
      </c>
      <c r="K197" s="292">
        <v>0</v>
      </c>
      <c r="L197" s="293">
        <v>3</v>
      </c>
      <c r="M197" s="290">
        <v>0</v>
      </c>
    </row>
    <row r="198" spans="1:13" ht="15.75" customHeight="1">
      <c r="A198" s="170" t="s">
        <v>315</v>
      </c>
      <c r="B198" s="291" t="s">
        <v>762</v>
      </c>
      <c r="C198" s="291" t="s">
        <v>762</v>
      </c>
      <c r="D198" s="291" t="s">
        <v>762</v>
      </c>
      <c r="E198" s="291" t="s">
        <v>762</v>
      </c>
      <c r="F198" s="291" t="s">
        <v>762</v>
      </c>
      <c r="G198" s="292">
        <v>4822</v>
      </c>
      <c r="H198" s="292">
        <v>3688</v>
      </c>
      <c r="I198" s="292">
        <v>3356</v>
      </c>
      <c r="J198" s="292">
        <v>3487</v>
      </c>
      <c r="K198" s="292">
        <v>3333</v>
      </c>
      <c r="L198" s="293">
        <v>3057</v>
      </c>
      <c r="M198" s="290">
        <v>3163</v>
      </c>
    </row>
    <row r="199" spans="1:13" ht="15.75" customHeight="1">
      <c r="A199" s="194" t="s">
        <v>630</v>
      </c>
      <c r="B199" s="291">
        <v>7</v>
      </c>
      <c r="C199" s="291">
        <v>15</v>
      </c>
      <c r="D199" s="291">
        <v>6</v>
      </c>
      <c r="E199" s="292">
        <v>5</v>
      </c>
      <c r="F199" s="292">
        <v>3</v>
      </c>
      <c r="G199" s="292">
        <v>3</v>
      </c>
      <c r="H199" s="292">
        <v>1</v>
      </c>
      <c r="I199" s="292">
        <v>4</v>
      </c>
      <c r="J199" s="292">
        <v>2</v>
      </c>
      <c r="K199" s="292">
        <v>0</v>
      </c>
      <c r="L199" s="293">
        <v>1</v>
      </c>
      <c r="M199" s="290">
        <v>0</v>
      </c>
    </row>
    <row r="200" spans="1:13" ht="15.75" customHeight="1">
      <c r="A200" s="194" t="s">
        <v>322</v>
      </c>
      <c r="B200" s="291">
        <v>0</v>
      </c>
      <c r="C200" s="291">
        <v>0</v>
      </c>
      <c r="D200" s="291">
        <v>1</v>
      </c>
      <c r="E200" s="292">
        <v>0</v>
      </c>
      <c r="F200" s="292">
        <v>1</v>
      </c>
      <c r="G200" s="292">
        <v>0</v>
      </c>
      <c r="H200" s="292">
        <v>0</v>
      </c>
      <c r="I200" s="292">
        <v>0</v>
      </c>
      <c r="J200" s="292">
        <v>0</v>
      </c>
      <c r="K200" s="292">
        <v>0</v>
      </c>
      <c r="L200" s="293">
        <v>0</v>
      </c>
      <c r="M200" s="290">
        <v>1</v>
      </c>
    </row>
    <row r="201" spans="1:13" ht="15.75" customHeight="1">
      <c r="A201" s="196" t="s">
        <v>331</v>
      </c>
      <c r="B201" s="291">
        <v>2</v>
      </c>
      <c r="C201" s="291">
        <v>0</v>
      </c>
      <c r="D201" s="291">
        <v>0</v>
      </c>
      <c r="E201" s="292">
        <v>2</v>
      </c>
      <c r="F201" s="292">
        <v>1</v>
      </c>
      <c r="G201" s="292">
        <v>2</v>
      </c>
      <c r="H201" s="292">
        <v>1</v>
      </c>
      <c r="I201" s="292">
        <v>2</v>
      </c>
      <c r="J201" s="292">
        <v>1</v>
      </c>
      <c r="K201" s="292">
        <v>1</v>
      </c>
      <c r="L201" s="293">
        <v>1</v>
      </c>
      <c r="M201" s="290">
        <v>1</v>
      </c>
    </row>
    <row r="202" spans="1:13" ht="15.75" customHeight="1">
      <c r="A202" s="170" t="s">
        <v>779</v>
      </c>
      <c r="B202" s="291">
        <v>8</v>
      </c>
      <c r="C202" s="291">
        <v>2</v>
      </c>
      <c r="D202" s="291">
        <v>7</v>
      </c>
      <c r="E202" s="292">
        <v>4</v>
      </c>
      <c r="F202" s="292">
        <v>1</v>
      </c>
      <c r="G202" s="292">
        <v>6</v>
      </c>
      <c r="H202" s="292">
        <v>4</v>
      </c>
      <c r="I202" s="292">
        <v>0</v>
      </c>
      <c r="J202" s="292">
        <v>1</v>
      </c>
      <c r="K202" s="292">
        <v>0</v>
      </c>
      <c r="L202" s="293">
        <v>0</v>
      </c>
      <c r="M202" s="290">
        <v>0</v>
      </c>
    </row>
    <row r="203" spans="1:13" ht="15.75" customHeight="1">
      <c r="A203" s="196" t="s">
        <v>348</v>
      </c>
      <c r="B203" s="291">
        <v>1</v>
      </c>
      <c r="C203" s="291">
        <v>1</v>
      </c>
      <c r="D203" s="291">
        <v>9</v>
      </c>
      <c r="E203" s="292">
        <v>2</v>
      </c>
      <c r="F203" s="292">
        <v>2</v>
      </c>
      <c r="G203" s="292">
        <v>1</v>
      </c>
      <c r="H203" s="292">
        <v>0</v>
      </c>
      <c r="I203" s="292">
        <v>0</v>
      </c>
      <c r="J203" s="292">
        <v>0</v>
      </c>
      <c r="K203" s="292">
        <v>0</v>
      </c>
      <c r="L203" s="293">
        <v>0</v>
      </c>
      <c r="M203" s="290">
        <v>1</v>
      </c>
    </row>
    <row r="204" spans="1:13" ht="15.75" customHeight="1">
      <c r="A204" s="193" t="s">
        <v>359</v>
      </c>
      <c r="B204" s="291">
        <v>0</v>
      </c>
      <c r="C204" s="291">
        <v>0</v>
      </c>
      <c r="D204" s="291">
        <v>0</v>
      </c>
      <c r="E204" s="292">
        <v>19</v>
      </c>
      <c r="F204" s="292">
        <v>9</v>
      </c>
      <c r="G204" s="292">
        <v>44</v>
      </c>
      <c r="H204" s="292">
        <v>48</v>
      </c>
      <c r="I204" s="292">
        <v>12</v>
      </c>
      <c r="J204" s="292">
        <v>23</v>
      </c>
      <c r="K204" s="292">
        <v>36</v>
      </c>
      <c r="L204" s="293">
        <v>42</v>
      </c>
      <c r="M204" s="290">
        <v>28</v>
      </c>
    </row>
    <row r="205" spans="1:13" ht="15.75" customHeight="1">
      <c r="A205" s="196" t="s">
        <v>390</v>
      </c>
      <c r="B205" s="291">
        <v>11</v>
      </c>
      <c r="C205" s="291">
        <v>11</v>
      </c>
      <c r="D205" s="291">
        <v>11</v>
      </c>
      <c r="E205" s="292">
        <v>12</v>
      </c>
      <c r="F205" s="292">
        <v>9</v>
      </c>
      <c r="G205" s="292">
        <v>10</v>
      </c>
      <c r="H205" s="292">
        <v>9</v>
      </c>
      <c r="I205" s="292">
        <v>5</v>
      </c>
      <c r="J205" s="292">
        <v>7</v>
      </c>
      <c r="K205" s="292">
        <v>4</v>
      </c>
      <c r="L205" s="293">
        <v>3</v>
      </c>
      <c r="M205" s="290">
        <v>3</v>
      </c>
    </row>
    <row r="206" spans="1:13" ht="15.75" customHeight="1">
      <c r="A206" s="196" t="s">
        <v>393</v>
      </c>
      <c r="B206" s="291">
        <v>162</v>
      </c>
      <c r="C206" s="291">
        <v>196</v>
      </c>
      <c r="D206" s="291">
        <v>183</v>
      </c>
      <c r="E206" s="292">
        <v>182</v>
      </c>
      <c r="F206" s="292">
        <v>155</v>
      </c>
      <c r="G206" s="292">
        <v>191</v>
      </c>
      <c r="H206" s="292">
        <v>185</v>
      </c>
      <c r="I206" s="292">
        <v>196</v>
      </c>
      <c r="J206" s="292">
        <v>194</v>
      </c>
      <c r="K206" s="292">
        <v>165</v>
      </c>
      <c r="L206" s="293">
        <v>161</v>
      </c>
      <c r="M206" s="290">
        <v>168</v>
      </c>
    </row>
    <row r="207" spans="1:13" ht="15.75" customHeight="1">
      <c r="A207" s="170" t="s">
        <v>465</v>
      </c>
      <c r="B207" s="291">
        <v>19</v>
      </c>
      <c r="C207" s="291">
        <v>11</v>
      </c>
      <c r="D207" s="291">
        <v>15</v>
      </c>
      <c r="E207" s="292">
        <v>27</v>
      </c>
      <c r="F207" s="292">
        <v>31</v>
      </c>
      <c r="G207" s="292">
        <v>32</v>
      </c>
      <c r="H207" s="292">
        <v>19</v>
      </c>
      <c r="I207" s="292">
        <v>27</v>
      </c>
      <c r="J207" s="292">
        <v>31</v>
      </c>
      <c r="K207" s="292">
        <v>11</v>
      </c>
      <c r="L207" s="293">
        <v>22</v>
      </c>
      <c r="M207" s="290">
        <v>14</v>
      </c>
    </row>
    <row r="208" spans="1:13" ht="15.75" customHeight="1">
      <c r="A208" s="196" t="s">
        <v>780</v>
      </c>
      <c r="B208" s="291">
        <v>0</v>
      </c>
      <c r="C208" s="291">
        <v>2</v>
      </c>
      <c r="D208" s="291">
        <v>0</v>
      </c>
      <c r="E208" s="292">
        <v>2</v>
      </c>
      <c r="F208" s="292">
        <v>4</v>
      </c>
      <c r="G208" s="292">
        <v>2</v>
      </c>
      <c r="H208" s="292">
        <v>1</v>
      </c>
      <c r="I208" s="292">
        <v>0</v>
      </c>
      <c r="J208" s="292" t="s">
        <v>762</v>
      </c>
      <c r="K208" s="292" t="s">
        <v>762</v>
      </c>
      <c r="L208" s="293" t="s">
        <v>762</v>
      </c>
      <c r="M208" s="290">
        <v>0</v>
      </c>
    </row>
    <row r="209" spans="1:13" ht="15.75" customHeight="1">
      <c r="A209" s="189" t="s">
        <v>671</v>
      </c>
      <c r="B209" s="291">
        <v>0</v>
      </c>
      <c r="C209" s="291">
        <v>0</v>
      </c>
      <c r="D209" s="291">
        <v>0</v>
      </c>
      <c r="E209" s="292">
        <v>0</v>
      </c>
      <c r="F209" s="292">
        <v>0</v>
      </c>
      <c r="G209" s="292">
        <v>1</v>
      </c>
      <c r="H209" s="292">
        <v>0</v>
      </c>
      <c r="I209" s="292">
        <v>1</v>
      </c>
      <c r="J209" s="292">
        <v>2</v>
      </c>
      <c r="K209" s="292">
        <v>4</v>
      </c>
      <c r="L209" s="293">
        <v>0</v>
      </c>
      <c r="M209" s="290">
        <v>0</v>
      </c>
    </row>
    <row r="210" spans="1:13" ht="15.75" customHeight="1">
      <c r="A210" s="170" t="s">
        <v>480</v>
      </c>
      <c r="B210" s="291">
        <v>10</v>
      </c>
      <c r="C210" s="291">
        <v>26</v>
      </c>
      <c r="D210" s="291">
        <v>9</v>
      </c>
      <c r="E210" s="292">
        <v>5</v>
      </c>
      <c r="F210" s="292">
        <v>3</v>
      </c>
      <c r="G210" s="292">
        <v>5</v>
      </c>
      <c r="H210" s="292">
        <v>6</v>
      </c>
      <c r="I210" s="292">
        <v>0</v>
      </c>
      <c r="J210" s="292">
        <v>5</v>
      </c>
      <c r="K210" s="292">
        <v>5</v>
      </c>
      <c r="L210" s="293">
        <v>3</v>
      </c>
      <c r="M210" s="290">
        <v>4</v>
      </c>
    </row>
    <row r="211" spans="1:13" ht="15.75" customHeight="1">
      <c r="A211" s="170" t="s">
        <v>488</v>
      </c>
      <c r="B211" s="291">
        <v>4</v>
      </c>
      <c r="C211" s="291">
        <v>4</v>
      </c>
      <c r="D211" s="291">
        <v>0</v>
      </c>
      <c r="E211" s="292">
        <v>1</v>
      </c>
      <c r="F211" s="292">
        <v>0</v>
      </c>
      <c r="G211" s="292">
        <v>2</v>
      </c>
      <c r="H211" s="292">
        <v>1</v>
      </c>
      <c r="I211" s="292">
        <v>2</v>
      </c>
      <c r="J211" s="292">
        <v>5</v>
      </c>
      <c r="K211" s="292">
        <v>1</v>
      </c>
      <c r="L211" s="293">
        <v>0</v>
      </c>
      <c r="M211" s="290">
        <v>3</v>
      </c>
    </row>
    <row r="212" spans="1:13" ht="15.75" customHeight="1">
      <c r="A212" s="196" t="s">
        <v>781</v>
      </c>
      <c r="B212" s="291">
        <v>0</v>
      </c>
      <c r="C212" s="291">
        <v>0</v>
      </c>
      <c r="D212" s="291">
        <v>0</v>
      </c>
      <c r="E212" s="292">
        <v>0</v>
      </c>
      <c r="F212" s="292">
        <v>0</v>
      </c>
      <c r="G212" s="292">
        <v>0</v>
      </c>
      <c r="H212" s="292">
        <v>0</v>
      </c>
      <c r="I212" s="292">
        <v>1</v>
      </c>
      <c r="J212" s="292">
        <v>0</v>
      </c>
      <c r="K212" s="292">
        <v>0</v>
      </c>
      <c r="L212" s="293">
        <v>0</v>
      </c>
      <c r="M212" s="290">
        <v>0</v>
      </c>
    </row>
    <row r="213" spans="1:13" ht="15.75" customHeight="1">
      <c r="A213" s="196" t="s">
        <v>521</v>
      </c>
      <c r="B213" s="291" t="s">
        <v>762</v>
      </c>
      <c r="C213" s="291" t="s">
        <v>762</v>
      </c>
      <c r="D213" s="291" t="s">
        <v>762</v>
      </c>
      <c r="E213" s="291" t="s">
        <v>762</v>
      </c>
      <c r="F213" s="291" t="s">
        <v>762</v>
      </c>
      <c r="G213" s="291" t="s">
        <v>762</v>
      </c>
      <c r="H213" s="291" t="s">
        <v>762</v>
      </c>
      <c r="I213" s="291" t="s">
        <v>762</v>
      </c>
      <c r="J213" s="291" t="s">
        <v>762</v>
      </c>
      <c r="K213" s="291" t="s">
        <v>762</v>
      </c>
      <c r="L213" s="291" t="s">
        <v>762</v>
      </c>
      <c r="M213" s="290">
        <v>9</v>
      </c>
    </row>
    <row r="214" spans="1:13" ht="15.75" customHeight="1">
      <c r="A214" s="196" t="s">
        <v>684</v>
      </c>
      <c r="B214" s="291">
        <v>0</v>
      </c>
      <c r="C214" s="291">
        <v>0</v>
      </c>
      <c r="D214" s="291">
        <v>0</v>
      </c>
      <c r="E214" s="292">
        <v>1</v>
      </c>
      <c r="F214" s="292">
        <v>2</v>
      </c>
      <c r="G214" s="292">
        <v>0</v>
      </c>
      <c r="H214" s="292">
        <v>2</v>
      </c>
      <c r="I214" s="292">
        <v>0</v>
      </c>
      <c r="J214" s="292">
        <v>1</v>
      </c>
      <c r="K214" s="292">
        <v>2</v>
      </c>
      <c r="L214" s="293">
        <v>0</v>
      </c>
      <c r="M214" s="290">
        <v>0</v>
      </c>
    </row>
    <row r="215" spans="1:13" ht="15.75" customHeight="1">
      <c r="A215" s="170" t="s">
        <v>690</v>
      </c>
      <c r="B215" s="291">
        <v>2</v>
      </c>
      <c r="C215" s="291">
        <v>0</v>
      </c>
      <c r="D215" s="291">
        <v>1</v>
      </c>
      <c r="E215" s="292">
        <v>2</v>
      </c>
      <c r="F215" s="292">
        <v>1</v>
      </c>
      <c r="G215" s="292">
        <v>0</v>
      </c>
      <c r="H215" s="292">
        <v>0</v>
      </c>
      <c r="I215" s="292">
        <v>0</v>
      </c>
      <c r="J215" s="292">
        <v>0</v>
      </c>
      <c r="K215" s="292">
        <v>2</v>
      </c>
      <c r="L215" s="293">
        <v>0</v>
      </c>
      <c r="M215" s="290">
        <v>0</v>
      </c>
    </row>
    <row r="216" spans="1:13" ht="15.75" customHeight="1">
      <c r="A216" s="209"/>
      <c r="B216" s="292"/>
      <c r="C216" s="295"/>
      <c r="D216" s="295"/>
      <c r="E216" s="292"/>
      <c r="F216" s="292"/>
      <c r="G216" s="292"/>
      <c r="H216" s="292"/>
      <c r="I216" s="292"/>
      <c r="J216" s="292"/>
      <c r="K216" s="292"/>
      <c r="L216" s="293"/>
      <c r="M216" s="290"/>
    </row>
    <row r="217" spans="1:13" ht="15.75" customHeight="1">
      <c r="A217" s="168" t="s">
        <v>716</v>
      </c>
      <c r="B217" s="296">
        <f t="shared" ref="B217:M217" si="10">SUM(B219:B221)</f>
        <v>15</v>
      </c>
      <c r="C217" s="296">
        <f t="shared" si="10"/>
        <v>7</v>
      </c>
      <c r="D217" s="296">
        <f t="shared" si="10"/>
        <v>9</v>
      </c>
      <c r="E217" s="296">
        <f t="shared" si="10"/>
        <v>6</v>
      </c>
      <c r="F217" s="296">
        <f t="shared" si="10"/>
        <v>5</v>
      </c>
      <c r="G217" s="296">
        <f t="shared" si="10"/>
        <v>8</v>
      </c>
      <c r="H217" s="296">
        <f t="shared" si="10"/>
        <v>6</v>
      </c>
      <c r="I217" s="296">
        <f t="shared" si="10"/>
        <v>5</v>
      </c>
      <c r="J217" s="296">
        <f t="shared" si="10"/>
        <v>11</v>
      </c>
      <c r="K217" s="296">
        <f t="shared" si="10"/>
        <v>4</v>
      </c>
      <c r="L217" s="284">
        <f>SUM(L219:L221)</f>
        <v>7</v>
      </c>
      <c r="M217" s="285">
        <f t="shared" si="10"/>
        <v>3</v>
      </c>
    </row>
    <row r="218" spans="1:13" ht="15.75" customHeight="1">
      <c r="A218" s="196"/>
      <c r="B218" s="292"/>
      <c r="C218" s="291"/>
      <c r="D218" s="291"/>
      <c r="E218" s="292"/>
      <c r="F218" s="292"/>
      <c r="G218" s="292"/>
      <c r="H218" s="292"/>
      <c r="I218" s="292"/>
      <c r="J218" s="292"/>
      <c r="K218" s="292"/>
      <c r="L218" s="293"/>
      <c r="M218" s="290"/>
    </row>
    <row r="219" spans="1:13" ht="15.75" customHeight="1">
      <c r="A219" s="196" t="s">
        <v>299</v>
      </c>
      <c r="B219" s="291">
        <v>12</v>
      </c>
      <c r="C219" s="291">
        <v>7</v>
      </c>
      <c r="D219" s="291">
        <v>7</v>
      </c>
      <c r="E219" s="292">
        <v>5</v>
      </c>
      <c r="F219" s="292">
        <v>3</v>
      </c>
      <c r="G219" s="292">
        <v>6</v>
      </c>
      <c r="H219" s="292">
        <v>2</v>
      </c>
      <c r="I219" s="292">
        <v>3</v>
      </c>
      <c r="J219" s="292">
        <v>5</v>
      </c>
      <c r="K219" s="292">
        <v>3</v>
      </c>
      <c r="L219" s="293">
        <v>3</v>
      </c>
      <c r="M219" s="290">
        <v>2</v>
      </c>
    </row>
    <row r="220" spans="1:13" ht="15.75" customHeight="1">
      <c r="A220" s="196" t="s">
        <v>443</v>
      </c>
      <c r="B220" s="291">
        <v>3</v>
      </c>
      <c r="C220" s="291">
        <v>0</v>
      </c>
      <c r="D220" s="291">
        <v>2</v>
      </c>
      <c r="E220" s="292">
        <v>1</v>
      </c>
      <c r="F220" s="292">
        <v>1</v>
      </c>
      <c r="G220" s="292">
        <v>0</v>
      </c>
      <c r="H220" s="292">
        <v>1</v>
      </c>
      <c r="I220" s="292">
        <v>2</v>
      </c>
      <c r="J220" s="292">
        <v>4</v>
      </c>
      <c r="K220" s="292">
        <v>0</v>
      </c>
      <c r="L220" s="293">
        <v>2</v>
      </c>
      <c r="M220" s="290">
        <v>1</v>
      </c>
    </row>
    <row r="221" spans="1:13" ht="15.75" customHeight="1">
      <c r="A221" s="189" t="s">
        <v>664</v>
      </c>
      <c r="B221" s="291">
        <v>0</v>
      </c>
      <c r="C221" s="291">
        <v>0</v>
      </c>
      <c r="D221" s="291">
        <v>0</v>
      </c>
      <c r="E221" s="292">
        <v>0</v>
      </c>
      <c r="F221" s="292">
        <v>1</v>
      </c>
      <c r="G221" s="292">
        <v>2</v>
      </c>
      <c r="H221" s="292">
        <v>3</v>
      </c>
      <c r="I221" s="292">
        <v>0</v>
      </c>
      <c r="J221" s="292">
        <v>2</v>
      </c>
      <c r="K221" s="292">
        <v>1</v>
      </c>
      <c r="L221" s="293">
        <v>2</v>
      </c>
      <c r="M221" s="290">
        <v>0</v>
      </c>
    </row>
    <row r="222" spans="1:13" ht="15.75" customHeight="1">
      <c r="A222" s="196"/>
      <c r="B222" s="292"/>
      <c r="C222" s="295"/>
      <c r="D222" s="295"/>
      <c r="E222" s="292"/>
      <c r="F222" s="292"/>
      <c r="G222" s="292"/>
      <c r="H222" s="292"/>
      <c r="I222" s="292"/>
      <c r="J222" s="292"/>
      <c r="K222" s="292"/>
      <c r="L222" s="293"/>
      <c r="M222" s="290"/>
    </row>
    <row r="223" spans="1:13" ht="15.75" customHeight="1">
      <c r="A223" s="168" t="s">
        <v>717</v>
      </c>
      <c r="B223" s="296">
        <f t="shared" ref="B223:M223" si="11">SUM(B225:B233)</f>
        <v>12</v>
      </c>
      <c r="C223" s="296">
        <f t="shared" si="11"/>
        <v>1</v>
      </c>
      <c r="D223" s="296">
        <f t="shared" si="11"/>
        <v>1</v>
      </c>
      <c r="E223" s="296">
        <f t="shared" si="11"/>
        <v>2</v>
      </c>
      <c r="F223" s="296">
        <f t="shared" si="11"/>
        <v>4</v>
      </c>
      <c r="G223" s="296">
        <f t="shared" si="11"/>
        <v>6</v>
      </c>
      <c r="H223" s="296">
        <f t="shared" si="11"/>
        <v>4</v>
      </c>
      <c r="I223" s="296">
        <f t="shared" si="11"/>
        <v>6</v>
      </c>
      <c r="J223" s="296">
        <f t="shared" si="11"/>
        <v>5</v>
      </c>
      <c r="K223" s="296">
        <f t="shared" si="11"/>
        <v>5</v>
      </c>
      <c r="L223" s="284">
        <f t="shared" si="11"/>
        <v>5</v>
      </c>
      <c r="M223" s="285">
        <f t="shared" si="11"/>
        <v>4</v>
      </c>
    </row>
    <row r="224" spans="1:13" ht="15.75" customHeight="1">
      <c r="A224" s="146"/>
      <c r="B224" s="292"/>
      <c r="C224" s="291"/>
      <c r="D224" s="291"/>
      <c r="E224" s="292"/>
      <c r="F224" s="292"/>
      <c r="G224" s="292"/>
      <c r="H224" s="292"/>
      <c r="I224" s="292"/>
      <c r="J224" s="292"/>
      <c r="K224" s="292"/>
      <c r="L224" s="293"/>
      <c r="M224" s="290"/>
    </row>
    <row r="225" spans="1:13" ht="15.75" customHeight="1">
      <c r="A225" s="196" t="s">
        <v>782</v>
      </c>
      <c r="B225" s="291">
        <v>12</v>
      </c>
      <c r="C225" s="291">
        <v>1</v>
      </c>
      <c r="D225" s="291">
        <v>1</v>
      </c>
      <c r="E225" s="292">
        <v>0</v>
      </c>
      <c r="F225" s="292">
        <v>0</v>
      </c>
      <c r="G225" s="292">
        <v>0</v>
      </c>
      <c r="H225" s="292">
        <v>4</v>
      </c>
      <c r="I225" s="292">
        <v>3</v>
      </c>
      <c r="J225" s="292">
        <v>1</v>
      </c>
      <c r="K225" s="292">
        <v>0</v>
      </c>
      <c r="L225" s="293">
        <v>0</v>
      </c>
      <c r="M225" s="290">
        <v>0</v>
      </c>
    </row>
    <row r="226" spans="1:13" ht="15.75" customHeight="1">
      <c r="A226" s="194" t="s">
        <v>628</v>
      </c>
      <c r="B226" s="291">
        <v>0</v>
      </c>
      <c r="C226" s="291">
        <v>0</v>
      </c>
      <c r="D226" s="291">
        <v>0</v>
      </c>
      <c r="E226" s="292">
        <v>0</v>
      </c>
      <c r="F226" s="292">
        <v>0</v>
      </c>
      <c r="G226" s="292">
        <v>0</v>
      </c>
      <c r="H226" s="292">
        <v>0</v>
      </c>
      <c r="I226" s="292">
        <v>0</v>
      </c>
      <c r="J226" s="292">
        <v>0</v>
      </c>
      <c r="K226" s="292">
        <v>1</v>
      </c>
      <c r="L226" s="293">
        <v>0</v>
      </c>
      <c r="M226" s="290">
        <v>0</v>
      </c>
    </row>
    <row r="227" spans="1:13" ht="15.75" customHeight="1">
      <c r="A227" s="194" t="s">
        <v>632</v>
      </c>
      <c r="B227" s="291">
        <v>0</v>
      </c>
      <c r="C227" s="291">
        <v>0</v>
      </c>
      <c r="D227" s="291">
        <v>0</v>
      </c>
      <c r="E227" s="292">
        <v>1</v>
      </c>
      <c r="F227" s="292">
        <v>2</v>
      </c>
      <c r="G227" s="292">
        <v>1</v>
      </c>
      <c r="H227" s="292">
        <v>0</v>
      </c>
      <c r="I227" s="292">
        <v>0</v>
      </c>
      <c r="J227" s="292">
        <v>0</v>
      </c>
      <c r="K227" s="292">
        <v>0</v>
      </c>
      <c r="L227" s="293">
        <v>1</v>
      </c>
      <c r="M227" s="290">
        <v>0</v>
      </c>
    </row>
    <row r="228" spans="1:13" ht="15.75" customHeight="1">
      <c r="A228" s="189" t="s">
        <v>342</v>
      </c>
      <c r="B228" s="291">
        <v>0</v>
      </c>
      <c r="C228" s="291">
        <v>0</v>
      </c>
      <c r="D228" s="291">
        <v>0</v>
      </c>
      <c r="E228" s="292">
        <v>0</v>
      </c>
      <c r="F228" s="292">
        <v>0</v>
      </c>
      <c r="G228" s="292">
        <v>1</v>
      </c>
      <c r="H228" s="292">
        <v>0</v>
      </c>
      <c r="I228" s="292">
        <v>0</v>
      </c>
      <c r="J228" s="292">
        <v>0</v>
      </c>
      <c r="K228" s="292">
        <v>0</v>
      </c>
      <c r="L228" s="293">
        <v>2</v>
      </c>
      <c r="M228" s="290">
        <v>1</v>
      </c>
    </row>
    <row r="229" spans="1:13" ht="15.75" customHeight="1">
      <c r="A229" s="294" t="s">
        <v>356</v>
      </c>
      <c r="B229" s="291">
        <v>0</v>
      </c>
      <c r="C229" s="291">
        <v>0</v>
      </c>
      <c r="D229" s="291">
        <v>0</v>
      </c>
      <c r="E229" s="292">
        <v>0</v>
      </c>
      <c r="F229" s="292">
        <v>1</v>
      </c>
      <c r="G229" s="292">
        <v>2</v>
      </c>
      <c r="H229" s="292">
        <v>0</v>
      </c>
      <c r="I229" s="292">
        <v>0</v>
      </c>
      <c r="J229" s="292">
        <v>0</v>
      </c>
      <c r="K229" s="292">
        <v>2</v>
      </c>
      <c r="L229" s="293">
        <v>0</v>
      </c>
      <c r="M229" s="290">
        <v>1</v>
      </c>
    </row>
    <row r="230" spans="1:13" ht="15.75" customHeight="1">
      <c r="A230" s="189" t="s">
        <v>783</v>
      </c>
      <c r="B230" s="291">
        <v>0</v>
      </c>
      <c r="C230" s="291">
        <v>0</v>
      </c>
      <c r="D230" s="291">
        <v>0</v>
      </c>
      <c r="E230" s="292">
        <v>0</v>
      </c>
      <c r="F230" s="292">
        <v>0</v>
      </c>
      <c r="G230" s="292">
        <v>1</v>
      </c>
      <c r="H230" s="292">
        <v>0</v>
      </c>
      <c r="I230" s="292">
        <v>0</v>
      </c>
      <c r="J230" s="292">
        <v>0</v>
      </c>
      <c r="K230" s="292">
        <v>0</v>
      </c>
      <c r="L230" s="293">
        <v>0</v>
      </c>
      <c r="M230" s="290">
        <v>0</v>
      </c>
    </row>
    <row r="231" spans="1:13" ht="15.75" customHeight="1">
      <c r="A231" s="189" t="s">
        <v>509</v>
      </c>
      <c r="B231" s="291" t="s">
        <v>762</v>
      </c>
      <c r="C231" s="291" t="s">
        <v>762</v>
      </c>
      <c r="D231" s="291" t="s">
        <v>762</v>
      </c>
      <c r="E231" s="291" t="s">
        <v>762</v>
      </c>
      <c r="F231" s="291" t="s">
        <v>762</v>
      </c>
      <c r="G231" s="291" t="s">
        <v>762</v>
      </c>
      <c r="H231" s="291" t="s">
        <v>762</v>
      </c>
      <c r="I231" s="291" t="s">
        <v>762</v>
      </c>
      <c r="J231" s="291" t="s">
        <v>762</v>
      </c>
      <c r="K231" s="291" t="s">
        <v>762</v>
      </c>
      <c r="L231" s="291" t="s">
        <v>762</v>
      </c>
      <c r="M231" s="290">
        <v>2</v>
      </c>
    </row>
    <row r="232" spans="1:13" ht="15.75" customHeight="1">
      <c r="A232" s="195" t="s">
        <v>784</v>
      </c>
      <c r="B232" s="291" t="s">
        <v>762</v>
      </c>
      <c r="C232" s="291" t="s">
        <v>762</v>
      </c>
      <c r="D232" s="291" t="s">
        <v>762</v>
      </c>
      <c r="E232" s="291" t="s">
        <v>762</v>
      </c>
      <c r="F232" s="291" t="s">
        <v>762</v>
      </c>
      <c r="G232" s="291" t="s">
        <v>762</v>
      </c>
      <c r="H232" s="291" t="s">
        <v>762</v>
      </c>
      <c r="I232" s="291" t="s">
        <v>762</v>
      </c>
      <c r="J232" s="292">
        <v>3</v>
      </c>
      <c r="K232" s="292">
        <v>0</v>
      </c>
      <c r="L232" s="293">
        <v>0</v>
      </c>
      <c r="M232" s="290">
        <v>0</v>
      </c>
    </row>
    <row r="233" spans="1:13" ht="15.75" customHeight="1">
      <c r="A233" s="189" t="s">
        <v>691</v>
      </c>
      <c r="B233" s="291">
        <v>0</v>
      </c>
      <c r="C233" s="291">
        <v>0</v>
      </c>
      <c r="D233" s="291">
        <v>0</v>
      </c>
      <c r="E233" s="292">
        <v>1</v>
      </c>
      <c r="F233" s="292">
        <v>1</v>
      </c>
      <c r="G233" s="292">
        <v>1</v>
      </c>
      <c r="H233" s="292">
        <v>0</v>
      </c>
      <c r="I233" s="292">
        <v>3</v>
      </c>
      <c r="J233" s="292">
        <v>1</v>
      </c>
      <c r="K233" s="292">
        <v>2</v>
      </c>
      <c r="L233" s="293">
        <v>2</v>
      </c>
      <c r="M233" s="290">
        <v>0</v>
      </c>
    </row>
    <row r="234" spans="1:13" ht="15.75" customHeight="1">
      <c r="A234" s="209"/>
      <c r="B234" s="291"/>
      <c r="C234" s="295"/>
      <c r="D234" s="295"/>
      <c r="E234" s="292"/>
      <c r="F234" s="292"/>
      <c r="G234" s="292"/>
      <c r="H234" s="292"/>
      <c r="I234" s="292"/>
      <c r="J234" s="292"/>
      <c r="K234" s="292"/>
      <c r="L234" s="293"/>
      <c r="M234" s="290"/>
    </row>
    <row r="235" spans="1:13" ht="15.75" customHeight="1">
      <c r="A235" s="168" t="s">
        <v>718</v>
      </c>
      <c r="B235" s="296">
        <f t="shared" ref="B235:I235" si="12">SUM(B237:B249)</f>
        <v>6983</v>
      </c>
      <c r="C235" s="296">
        <f t="shared" si="12"/>
        <v>6695</v>
      </c>
      <c r="D235" s="296">
        <f t="shared" si="12"/>
        <v>6317</v>
      </c>
      <c r="E235" s="296">
        <f t="shared" si="12"/>
        <v>6531</v>
      </c>
      <c r="F235" s="296">
        <f t="shared" si="12"/>
        <v>3645</v>
      </c>
      <c r="G235" s="296">
        <f t="shared" si="12"/>
        <v>4119</v>
      </c>
      <c r="H235" s="296">
        <f t="shared" si="12"/>
        <v>4296</v>
      </c>
      <c r="I235" s="296">
        <f t="shared" si="12"/>
        <v>4284</v>
      </c>
      <c r="J235" s="296">
        <f>SUM(J237:J249)</f>
        <v>4948</v>
      </c>
      <c r="K235" s="296">
        <f>SUM(K237:K249)</f>
        <v>4709</v>
      </c>
      <c r="L235" s="297">
        <f>SUM(L237:L249)</f>
        <v>5240</v>
      </c>
      <c r="M235" s="285">
        <f>SUM(M237:M249)</f>
        <v>5143</v>
      </c>
    </row>
    <row r="236" spans="1:13" ht="15.75" customHeight="1">
      <c r="A236" s="196"/>
      <c r="B236" s="292"/>
      <c r="C236" s="291"/>
      <c r="D236" s="291"/>
      <c r="E236" s="292"/>
      <c r="F236" s="292"/>
      <c r="G236" s="292"/>
      <c r="H236" s="292"/>
      <c r="I236" s="292"/>
      <c r="J236" s="292"/>
      <c r="K236" s="292"/>
      <c r="L236" s="293"/>
      <c r="M236" s="290"/>
    </row>
    <row r="237" spans="1:13" ht="15.75" customHeight="1">
      <c r="A237" s="194" t="s">
        <v>291</v>
      </c>
      <c r="B237" s="291" t="s">
        <v>762</v>
      </c>
      <c r="C237" s="291" t="s">
        <v>762</v>
      </c>
      <c r="D237" s="291" t="s">
        <v>762</v>
      </c>
      <c r="E237" s="291" t="s">
        <v>762</v>
      </c>
      <c r="F237" s="292">
        <v>170</v>
      </c>
      <c r="G237" s="292">
        <v>229</v>
      </c>
      <c r="H237" s="292">
        <v>277</v>
      </c>
      <c r="I237" s="292">
        <v>426</v>
      </c>
      <c r="J237" s="292">
        <v>515</v>
      </c>
      <c r="K237" s="292">
        <v>469</v>
      </c>
      <c r="L237" s="293">
        <v>517</v>
      </c>
      <c r="M237" s="290">
        <v>520</v>
      </c>
    </row>
    <row r="238" spans="1:13" ht="15.75" customHeight="1">
      <c r="A238" s="194" t="s">
        <v>300</v>
      </c>
      <c r="B238" s="291">
        <v>4</v>
      </c>
      <c r="C238" s="291">
        <v>7</v>
      </c>
      <c r="D238" s="291">
        <v>4</v>
      </c>
      <c r="E238" s="292">
        <v>6</v>
      </c>
      <c r="F238" s="292">
        <v>193</v>
      </c>
      <c r="G238" s="292">
        <v>345</v>
      </c>
      <c r="H238" s="292">
        <v>187</v>
      </c>
      <c r="I238" s="292">
        <v>96</v>
      </c>
      <c r="J238" s="292">
        <v>62</v>
      </c>
      <c r="K238" s="292">
        <v>54</v>
      </c>
      <c r="L238" s="293">
        <v>45</v>
      </c>
      <c r="M238" s="290">
        <v>33</v>
      </c>
    </row>
    <row r="239" spans="1:13" ht="15.75" customHeight="1">
      <c r="A239" s="194" t="s">
        <v>334</v>
      </c>
      <c r="B239" s="291">
        <v>5658</v>
      </c>
      <c r="C239" s="291">
        <v>5599</v>
      </c>
      <c r="D239" s="291">
        <v>5347</v>
      </c>
      <c r="E239" s="292">
        <v>5478</v>
      </c>
      <c r="F239" s="292">
        <v>2728</v>
      </c>
      <c r="G239" s="292">
        <v>2589</v>
      </c>
      <c r="H239" s="292">
        <v>2407</v>
      </c>
      <c r="I239" s="292">
        <v>2281</v>
      </c>
      <c r="J239" s="292">
        <v>3164</v>
      </c>
      <c r="K239" s="292">
        <v>3017</v>
      </c>
      <c r="L239" s="293">
        <v>3393</v>
      </c>
      <c r="M239" s="290">
        <v>3413</v>
      </c>
    </row>
    <row r="240" spans="1:13" ht="15.75" customHeight="1">
      <c r="A240" s="196" t="s">
        <v>340</v>
      </c>
      <c r="B240" s="291">
        <v>58</v>
      </c>
      <c r="C240" s="291">
        <v>108</v>
      </c>
      <c r="D240" s="291">
        <v>90</v>
      </c>
      <c r="E240" s="292">
        <v>58</v>
      </c>
      <c r="F240" s="292">
        <v>71</v>
      </c>
      <c r="G240" s="292">
        <v>35</v>
      </c>
      <c r="H240" s="292">
        <v>68</v>
      </c>
      <c r="I240" s="292">
        <v>67</v>
      </c>
      <c r="J240" s="292">
        <v>46</v>
      </c>
      <c r="K240" s="292">
        <v>28</v>
      </c>
      <c r="L240" s="293">
        <v>35</v>
      </c>
      <c r="M240" s="290">
        <v>72</v>
      </c>
    </row>
    <row r="241" spans="1:13" ht="15.75" customHeight="1">
      <c r="A241" s="196" t="s">
        <v>649</v>
      </c>
      <c r="B241" s="291">
        <v>0</v>
      </c>
      <c r="C241" s="291">
        <v>0</v>
      </c>
      <c r="D241" s="291">
        <v>0</v>
      </c>
      <c r="E241" s="292">
        <v>0</v>
      </c>
      <c r="F241" s="292">
        <v>0</v>
      </c>
      <c r="G241" s="292">
        <v>1</v>
      </c>
      <c r="H241" s="292">
        <v>2</v>
      </c>
      <c r="I241" s="292">
        <v>1</v>
      </c>
      <c r="J241" s="292">
        <v>2</v>
      </c>
      <c r="K241" s="292">
        <v>0</v>
      </c>
      <c r="L241" s="293">
        <v>1</v>
      </c>
      <c r="M241" s="290">
        <v>0</v>
      </c>
    </row>
    <row r="242" spans="1:13" ht="15.75" customHeight="1">
      <c r="A242" s="189" t="s">
        <v>667</v>
      </c>
      <c r="B242" s="291">
        <v>4</v>
      </c>
      <c r="C242" s="291">
        <v>0</v>
      </c>
      <c r="D242" s="291">
        <v>2</v>
      </c>
      <c r="E242" s="292">
        <v>1</v>
      </c>
      <c r="F242" s="292">
        <v>2</v>
      </c>
      <c r="G242" s="292">
        <v>4</v>
      </c>
      <c r="H242" s="292">
        <v>3</v>
      </c>
      <c r="I242" s="292">
        <v>3</v>
      </c>
      <c r="J242" s="292">
        <v>4</v>
      </c>
      <c r="K242" s="292">
        <v>6</v>
      </c>
      <c r="L242" s="293">
        <v>2</v>
      </c>
      <c r="M242" s="290">
        <v>1</v>
      </c>
    </row>
    <row r="243" spans="1:13" ht="15.75" customHeight="1">
      <c r="A243" s="196" t="s">
        <v>479</v>
      </c>
      <c r="B243" s="291">
        <v>45</v>
      </c>
      <c r="C243" s="291">
        <v>48</v>
      </c>
      <c r="D243" s="291">
        <v>39</v>
      </c>
      <c r="E243" s="292">
        <v>36</v>
      </c>
      <c r="F243" s="292">
        <v>28</v>
      </c>
      <c r="G243" s="292">
        <v>40</v>
      </c>
      <c r="H243" s="292">
        <v>32</v>
      </c>
      <c r="I243" s="292">
        <v>26</v>
      </c>
      <c r="J243" s="292">
        <v>24</v>
      </c>
      <c r="K243" s="292">
        <v>33</v>
      </c>
      <c r="L243" s="293">
        <v>33</v>
      </c>
      <c r="M243" s="290">
        <v>27</v>
      </c>
    </row>
    <row r="244" spans="1:13" ht="15.75" customHeight="1">
      <c r="A244" s="170" t="s">
        <v>505</v>
      </c>
      <c r="B244" s="291">
        <v>739</v>
      </c>
      <c r="C244" s="291">
        <v>569</v>
      </c>
      <c r="D244" s="291">
        <v>547</v>
      </c>
      <c r="E244" s="292">
        <v>689</v>
      </c>
      <c r="F244" s="292">
        <v>212</v>
      </c>
      <c r="G244" s="292">
        <v>502</v>
      </c>
      <c r="H244" s="292">
        <v>917</v>
      </c>
      <c r="I244" s="292">
        <v>958</v>
      </c>
      <c r="J244" s="292">
        <v>689</v>
      </c>
      <c r="K244" s="292">
        <v>940</v>
      </c>
      <c r="L244" s="293">
        <v>1033</v>
      </c>
      <c r="M244" s="290">
        <v>848</v>
      </c>
    </row>
    <row r="245" spans="1:13" ht="15.75" customHeight="1">
      <c r="A245" s="170" t="s">
        <v>506</v>
      </c>
      <c r="B245" s="291">
        <v>198</v>
      </c>
      <c r="C245" s="291">
        <v>180</v>
      </c>
      <c r="D245" s="291">
        <v>148</v>
      </c>
      <c r="E245" s="292">
        <v>125</v>
      </c>
      <c r="F245" s="292">
        <v>109</v>
      </c>
      <c r="G245" s="292">
        <v>178</v>
      </c>
      <c r="H245" s="292">
        <v>255</v>
      </c>
      <c r="I245" s="292">
        <v>282</v>
      </c>
      <c r="J245" s="292">
        <v>341</v>
      </c>
      <c r="K245" s="292">
        <v>68</v>
      </c>
      <c r="L245" s="293">
        <v>88</v>
      </c>
      <c r="M245" s="290">
        <v>123</v>
      </c>
    </row>
    <row r="246" spans="1:13" ht="15.75" customHeight="1">
      <c r="A246" s="170" t="s">
        <v>542</v>
      </c>
      <c r="B246" s="292">
        <v>0</v>
      </c>
      <c r="C246" s="292">
        <v>0</v>
      </c>
      <c r="D246" s="292">
        <v>0</v>
      </c>
      <c r="E246" s="292">
        <v>0</v>
      </c>
      <c r="F246" s="292">
        <v>0</v>
      </c>
      <c r="G246" s="292">
        <v>0</v>
      </c>
      <c r="H246" s="292">
        <v>0</v>
      </c>
      <c r="I246" s="292">
        <v>0</v>
      </c>
      <c r="J246" s="292">
        <v>0</v>
      </c>
      <c r="K246" s="292">
        <v>0</v>
      </c>
      <c r="L246" s="293">
        <v>2</v>
      </c>
      <c r="M246" s="290">
        <v>7</v>
      </c>
    </row>
    <row r="247" spans="1:13" ht="15.75" customHeight="1">
      <c r="A247" s="196" t="s">
        <v>548</v>
      </c>
      <c r="B247" s="291">
        <v>16</v>
      </c>
      <c r="C247" s="291">
        <v>12</v>
      </c>
      <c r="D247" s="291">
        <v>17</v>
      </c>
      <c r="E247" s="292">
        <v>15</v>
      </c>
      <c r="F247" s="292">
        <v>20</v>
      </c>
      <c r="G247" s="292">
        <v>19</v>
      </c>
      <c r="H247" s="292">
        <v>18</v>
      </c>
      <c r="I247" s="292">
        <v>14</v>
      </c>
      <c r="J247" s="292">
        <v>14</v>
      </c>
      <c r="K247" s="292">
        <v>14</v>
      </c>
      <c r="L247" s="293">
        <v>16</v>
      </c>
      <c r="M247" s="290">
        <v>7</v>
      </c>
    </row>
    <row r="248" spans="1:13" ht="15.75" customHeight="1">
      <c r="A248" s="170" t="s">
        <v>562</v>
      </c>
      <c r="B248" s="291">
        <v>5</v>
      </c>
      <c r="C248" s="291">
        <v>8</v>
      </c>
      <c r="D248" s="291">
        <v>12</v>
      </c>
      <c r="E248" s="292">
        <v>18</v>
      </c>
      <c r="F248" s="292">
        <v>11</v>
      </c>
      <c r="G248" s="292">
        <v>8</v>
      </c>
      <c r="H248" s="292">
        <v>9</v>
      </c>
      <c r="I248" s="292">
        <v>7</v>
      </c>
      <c r="J248" s="292">
        <v>14</v>
      </c>
      <c r="K248" s="292">
        <v>9</v>
      </c>
      <c r="L248" s="293">
        <v>8</v>
      </c>
      <c r="M248" s="290">
        <v>12</v>
      </c>
    </row>
    <row r="249" spans="1:13" ht="15.75" customHeight="1">
      <c r="A249" s="196" t="s">
        <v>564</v>
      </c>
      <c r="B249" s="291">
        <v>256</v>
      </c>
      <c r="C249" s="291">
        <v>164</v>
      </c>
      <c r="D249" s="291">
        <v>111</v>
      </c>
      <c r="E249" s="292">
        <v>105</v>
      </c>
      <c r="F249" s="292">
        <v>101</v>
      </c>
      <c r="G249" s="292">
        <v>169</v>
      </c>
      <c r="H249" s="292">
        <v>121</v>
      </c>
      <c r="I249" s="292">
        <v>123</v>
      </c>
      <c r="J249" s="292">
        <v>73</v>
      </c>
      <c r="K249" s="292">
        <v>71</v>
      </c>
      <c r="L249" s="293">
        <v>67</v>
      </c>
      <c r="M249" s="290">
        <v>80</v>
      </c>
    </row>
    <row r="250" spans="1:13" ht="15.75" customHeight="1">
      <c r="A250" s="196"/>
      <c r="B250" s="291"/>
      <c r="C250" s="295"/>
      <c r="D250" s="295"/>
      <c r="E250" s="292"/>
      <c r="F250" s="292"/>
      <c r="G250" s="292"/>
      <c r="H250" s="292"/>
      <c r="I250" s="292"/>
      <c r="J250" s="292"/>
      <c r="K250" s="292"/>
      <c r="L250" s="293"/>
      <c r="M250" s="290"/>
    </row>
    <row r="251" spans="1:13" ht="15.75" customHeight="1">
      <c r="A251" s="168" t="s">
        <v>719</v>
      </c>
      <c r="B251" s="296">
        <f t="shared" ref="B251:I251" si="13">SUM(B253:B268)</f>
        <v>1203</v>
      </c>
      <c r="C251" s="296">
        <f t="shared" si="13"/>
        <v>1144</v>
      </c>
      <c r="D251" s="296">
        <f t="shared" si="13"/>
        <v>966</v>
      </c>
      <c r="E251" s="296">
        <f t="shared" si="13"/>
        <v>936</v>
      </c>
      <c r="F251" s="296">
        <f t="shared" si="13"/>
        <v>1064</v>
      </c>
      <c r="G251" s="296">
        <f t="shared" si="13"/>
        <v>1402</v>
      </c>
      <c r="H251" s="296">
        <f t="shared" si="13"/>
        <v>1337</v>
      </c>
      <c r="I251" s="296">
        <f t="shared" si="13"/>
        <v>1710</v>
      </c>
      <c r="J251" s="296">
        <f>SUM(J253:J268)</f>
        <v>2353</v>
      </c>
      <c r="K251" s="296">
        <f>SUM(K253:K268)</f>
        <v>2972</v>
      </c>
      <c r="L251" s="297">
        <f>SUM(L253:L268)</f>
        <v>3225</v>
      </c>
      <c r="M251" s="285">
        <f>SUM(M253:M268)</f>
        <v>3288</v>
      </c>
    </row>
    <row r="252" spans="1:13" ht="15.75" customHeight="1">
      <c r="A252" s="196"/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3"/>
      <c r="M252" s="290"/>
    </row>
    <row r="253" spans="1:13" ht="15.75" customHeight="1">
      <c r="A253" s="196" t="s">
        <v>301</v>
      </c>
      <c r="B253" s="291">
        <v>1</v>
      </c>
      <c r="C253" s="291">
        <v>0</v>
      </c>
      <c r="D253" s="291">
        <v>0</v>
      </c>
      <c r="E253" s="292">
        <v>0</v>
      </c>
      <c r="F253" s="292">
        <v>2</v>
      </c>
      <c r="G253" s="292">
        <v>0</v>
      </c>
      <c r="H253" s="292">
        <v>0</v>
      </c>
      <c r="I253" s="292">
        <v>1</v>
      </c>
      <c r="J253" s="292">
        <v>0</v>
      </c>
      <c r="K253" s="292">
        <v>0</v>
      </c>
      <c r="L253" s="293">
        <v>0</v>
      </c>
      <c r="M253" s="290">
        <v>1</v>
      </c>
    </row>
    <row r="254" spans="1:13" ht="15.75" customHeight="1">
      <c r="A254" s="170" t="s">
        <v>330</v>
      </c>
      <c r="B254" s="291">
        <v>101</v>
      </c>
      <c r="C254" s="291">
        <v>109</v>
      </c>
      <c r="D254" s="291">
        <v>82</v>
      </c>
      <c r="E254" s="292">
        <v>77</v>
      </c>
      <c r="F254" s="292">
        <v>57</v>
      </c>
      <c r="G254" s="292">
        <v>73</v>
      </c>
      <c r="H254" s="292">
        <v>60</v>
      </c>
      <c r="I254" s="292">
        <v>79</v>
      </c>
      <c r="J254" s="292">
        <v>74</v>
      </c>
      <c r="K254" s="292">
        <v>74</v>
      </c>
      <c r="L254" s="293">
        <v>83</v>
      </c>
      <c r="M254" s="290">
        <v>61</v>
      </c>
    </row>
    <row r="255" spans="1:13" ht="15.75" customHeight="1">
      <c r="A255" s="196" t="s">
        <v>349</v>
      </c>
      <c r="B255" s="291">
        <v>208</v>
      </c>
      <c r="C255" s="291">
        <v>183</v>
      </c>
      <c r="D255" s="291">
        <v>107</v>
      </c>
      <c r="E255" s="292">
        <v>77</v>
      </c>
      <c r="F255" s="292">
        <v>61</v>
      </c>
      <c r="G255" s="292">
        <v>78</v>
      </c>
      <c r="H255" s="292">
        <v>58</v>
      </c>
      <c r="I255" s="292">
        <v>29</v>
      </c>
      <c r="J255" s="292">
        <v>36</v>
      </c>
      <c r="K255" s="292">
        <v>29</v>
      </c>
      <c r="L255" s="293">
        <v>25</v>
      </c>
      <c r="M255" s="290">
        <v>24</v>
      </c>
    </row>
    <row r="256" spans="1:13" ht="15.75" customHeight="1">
      <c r="A256" s="196" t="s">
        <v>643</v>
      </c>
      <c r="B256" s="291">
        <v>10</v>
      </c>
      <c r="C256" s="291">
        <v>3</v>
      </c>
      <c r="D256" s="291">
        <v>3</v>
      </c>
      <c r="E256" s="292">
        <v>5</v>
      </c>
      <c r="F256" s="292">
        <v>3</v>
      </c>
      <c r="G256" s="292">
        <v>0</v>
      </c>
      <c r="H256" s="292">
        <v>2</v>
      </c>
      <c r="I256" s="292">
        <v>0</v>
      </c>
      <c r="J256" s="292">
        <v>1</v>
      </c>
      <c r="K256" s="292">
        <v>0</v>
      </c>
      <c r="L256" s="293">
        <v>1</v>
      </c>
      <c r="M256" s="290">
        <v>0</v>
      </c>
    </row>
    <row r="257" spans="1:13" ht="15.75" customHeight="1">
      <c r="A257" s="189" t="s">
        <v>350</v>
      </c>
      <c r="B257" s="291">
        <v>0</v>
      </c>
      <c r="C257" s="291">
        <v>0</v>
      </c>
      <c r="D257" s="291">
        <v>0</v>
      </c>
      <c r="E257" s="292">
        <v>1</v>
      </c>
      <c r="F257" s="292">
        <v>2</v>
      </c>
      <c r="G257" s="292">
        <v>0</v>
      </c>
      <c r="H257" s="292">
        <v>3</v>
      </c>
      <c r="I257" s="292">
        <v>0</v>
      </c>
      <c r="J257" s="292">
        <v>2</v>
      </c>
      <c r="K257" s="292">
        <v>1</v>
      </c>
      <c r="L257" s="293">
        <v>0</v>
      </c>
      <c r="M257" s="290">
        <v>1</v>
      </c>
    </row>
    <row r="258" spans="1:13" ht="15.75" customHeight="1">
      <c r="A258" s="196" t="s">
        <v>369</v>
      </c>
      <c r="B258" s="291">
        <v>155</v>
      </c>
      <c r="C258" s="291">
        <v>121</v>
      </c>
      <c r="D258" s="291">
        <v>108</v>
      </c>
      <c r="E258" s="292">
        <v>106</v>
      </c>
      <c r="F258" s="292">
        <v>95</v>
      </c>
      <c r="G258" s="292">
        <v>120</v>
      </c>
      <c r="H258" s="292">
        <v>111</v>
      </c>
      <c r="I258" s="292">
        <v>115</v>
      </c>
      <c r="J258" s="292">
        <v>120</v>
      </c>
      <c r="K258" s="292">
        <v>116</v>
      </c>
      <c r="L258" s="293">
        <v>133</v>
      </c>
      <c r="M258" s="290">
        <v>128</v>
      </c>
    </row>
    <row r="259" spans="1:13" ht="15.75" customHeight="1">
      <c r="A259" s="196" t="s">
        <v>370</v>
      </c>
      <c r="B259" s="291">
        <v>3</v>
      </c>
      <c r="C259" s="291">
        <v>0</v>
      </c>
      <c r="D259" s="291">
        <v>1</v>
      </c>
      <c r="E259" s="292">
        <v>0</v>
      </c>
      <c r="F259" s="292">
        <v>0</v>
      </c>
      <c r="G259" s="292">
        <v>2</v>
      </c>
      <c r="H259" s="292">
        <v>1</v>
      </c>
      <c r="I259" s="292">
        <v>4</v>
      </c>
      <c r="J259" s="292">
        <v>0</v>
      </c>
      <c r="K259" s="292">
        <v>0</v>
      </c>
      <c r="L259" s="293">
        <v>1</v>
      </c>
      <c r="M259" s="290">
        <v>2</v>
      </c>
    </row>
    <row r="260" spans="1:13" ht="15.75" customHeight="1">
      <c r="A260" s="196" t="s">
        <v>371</v>
      </c>
      <c r="B260" s="291">
        <v>10</v>
      </c>
      <c r="C260" s="291">
        <v>4</v>
      </c>
      <c r="D260" s="291">
        <v>6</v>
      </c>
      <c r="E260" s="292">
        <v>4</v>
      </c>
      <c r="F260" s="292">
        <v>7</v>
      </c>
      <c r="G260" s="292">
        <v>5</v>
      </c>
      <c r="H260" s="292">
        <v>6</v>
      </c>
      <c r="I260" s="292">
        <v>13</v>
      </c>
      <c r="J260" s="292">
        <v>8</v>
      </c>
      <c r="K260" s="292">
        <v>0</v>
      </c>
      <c r="L260" s="293">
        <v>8</v>
      </c>
      <c r="M260" s="290">
        <v>7</v>
      </c>
    </row>
    <row r="261" spans="1:13" ht="15.75" customHeight="1">
      <c r="A261" s="196" t="s">
        <v>372</v>
      </c>
      <c r="B261" s="291">
        <v>7</v>
      </c>
      <c r="C261" s="291">
        <v>13</v>
      </c>
      <c r="D261" s="291">
        <v>9</v>
      </c>
      <c r="E261" s="292">
        <v>7</v>
      </c>
      <c r="F261" s="292">
        <v>11</v>
      </c>
      <c r="G261" s="292">
        <v>11</v>
      </c>
      <c r="H261" s="292">
        <v>7</v>
      </c>
      <c r="I261" s="292">
        <v>9</v>
      </c>
      <c r="J261" s="292">
        <v>14</v>
      </c>
      <c r="K261" s="292">
        <v>17</v>
      </c>
      <c r="L261" s="293">
        <v>12</v>
      </c>
      <c r="M261" s="290">
        <v>12</v>
      </c>
    </row>
    <row r="262" spans="1:13" ht="15.75" customHeight="1">
      <c r="A262" s="196" t="s">
        <v>470</v>
      </c>
      <c r="B262" s="291">
        <v>5</v>
      </c>
      <c r="C262" s="291">
        <v>3</v>
      </c>
      <c r="D262" s="291">
        <v>3</v>
      </c>
      <c r="E262" s="292">
        <v>3</v>
      </c>
      <c r="F262" s="292">
        <v>2</v>
      </c>
      <c r="G262" s="292">
        <v>1</v>
      </c>
      <c r="H262" s="292">
        <v>0</v>
      </c>
      <c r="I262" s="292">
        <v>4</v>
      </c>
      <c r="J262" s="292">
        <v>1</v>
      </c>
      <c r="K262" s="292">
        <v>3</v>
      </c>
      <c r="L262" s="293">
        <v>4</v>
      </c>
      <c r="M262" s="290">
        <v>3</v>
      </c>
    </row>
    <row r="263" spans="1:13" ht="15.75" customHeight="1">
      <c r="A263" s="196" t="s">
        <v>492</v>
      </c>
      <c r="B263" s="291">
        <v>1</v>
      </c>
      <c r="C263" s="291">
        <v>0</v>
      </c>
      <c r="D263" s="291">
        <v>1</v>
      </c>
      <c r="E263" s="292">
        <v>0</v>
      </c>
      <c r="F263" s="292">
        <v>0</v>
      </c>
      <c r="G263" s="292">
        <v>0</v>
      </c>
      <c r="H263" s="292">
        <v>0</v>
      </c>
      <c r="I263" s="292">
        <v>0</v>
      </c>
      <c r="J263" s="292">
        <v>0</v>
      </c>
      <c r="K263" s="292">
        <v>0</v>
      </c>
      <c r="L263" s="293">
        <v>3</v>
      </c>
      <c r="M263" s="290">
        <v>1</v>
      </c>
    </row>
    <row r="264" spans="1:13" ht="15.75" customHeight="1">
      <c r="A264" s="196" t="s">
        <v>498</v>
      </c>
      <c r="B264" s="291">
        <v>627</v>
      </c>
      <c r="C264" s="291">
        <v>649</v>
      </c>
      <c r="D264" s="291">
        <v>591</v>
      </c>
      <c r="E264" s="292">
        <v>603</v>
      </c>
      <c r="F264" s="292">
        <v>776</v>
      </c>
      <c r="G264" s="292">
        <v>1052</v>
      </c>
      <c r="H264" s="292">
        <v>951</v>
      </c>
      <c r="I264" s="292">
        <v>1238</v>
      </c>
      <c r="J264" s="292">
        <v>1800</v>
      </c>
      <c r="K264" s="292">
        <v>2348</v>
      </c>
      <c r="L264" s="293">
        <v>2506</v>
      </c>
      <c r="M264" s="290">
        <v>2564</v>
      </c>
    </row>
    <row r="265" spans="1:13" ht="15.75" customHeight="1">
      <c r="A265" s="169" t="s">
        <v>499</v>
      </c>
      <c r="B265" s="291">
        <v>0</v>
      </c>
      <c r="C265" s="291">
        <v>0</v>
      </c>
      <c r="D265" s="291">
        <v>0</v>
      </c>
      <c r="E265" s="292">
        <v>0</v>
      </c>
      <c r="F265" s="292">
        <v>0</v>
      </c>
      <c r="G265" s="292">
        <v>0</v>
      </c>
      <c r="H265" s="292">
        <v>49</v>
      </c>
      <c r="I265" s="292">
        <v>85</v>
      </c>
      <c r="J265" s="292">
        <v>77</v>
      </c>
      <c r="K265" s="292">
        <v>81</v>
      </c>
      <c r="L265" s="293">
        <v>95</v>
      </c>
      <c r="M265" s="290">
        <v>63</v>
      </c>
    </row>
    <row r="266" spans="1:13" ht="15.75" customHeight="1">
      <c r="A266" s="196" t="s">
        <v>518</v>
      </c>
      <c r="B266" s="291">
        <v>69</v>
      </c>
      <c r="C266" s="291">
        <v>57</v>
      </c>
      <c r="D266" s="291">
        <v>55</v>
      </c>
      <c r="E266" s="292">
        <v>48</v>
      </c>
      <c r="F266" s="292">
        <v>43</v>
      </c>
      <c r="G266" s="292">
        <v>54</v>
      </c>
      <c r="H266" s="292">
        <v>84</v>
      </c>
      <c r="I266" s="292">
        <v>123</v>
      </c>
      <c r="J266" s="292">
        <v>215</v>
      </c>
      <c r="K266" s="292">
        <v>298</v>
      </c>
      <c r="L266" s="293">
        <v>346</v>
      </c>
      <c r="M266" s="290">
        <v>419</v>
      </c>
    </row>
    <row r="267" spans="1:13" ht="15.75" customHeight="1">
      <c r="A267" s="196" t="s">
        <v>520</v>
      </c>
      <c r="B267" s="291">
        <v>6</v>
      </c>
      <c r="C267" s="291">
        <v>2</v>
      </c>
      <c r="D267" s="291">
        <v>0</v>
      </c>
      <c r="E267" s="292">
        <v>5</v>
      </c>
      <c r="F267" s="292">
        <v>5</v>
      </c>
      <c r="G267" s="292">
        <v>6</v>
      </c>
      <c r="H267" s="292">
        <v>5</v>
      </c>
      <c r="I267" s="292">
        <v>9</v>
      </c>
      <c r="J267" s="292">
        <v>5</v>
      </c>
      <c r="K267" s="292">
        <v>5</v>
      </c>
      <c r="L267" s="293">
        <v>8</v>
      </c>
      <c r="M267" s="290">
        <v>2</v>
      </c>
    </row>
    <row r="268" spans="1:13" ht="15.75" customHeight="1">
      <c r="A268" s="196" t="s">
        <v>785</v>
      </c>
      <c r="B268" s="291">
        <v>0</v>
      </c>
      <c r="C268" s="291">
        <v>0</v>
      </c>
      <c r="D268" s="291">
        <v>0</v>
      </c>
      <c r="E268" s="292">
        <v>0</v>
      </c>
      <c r="F268" s="292">
        <v>0</v>
      </c>
      <c r="G268" s="292">
        <v>0</v>
      </c>
      <c r="H268" s="292">
        <v>0</v>
      </c>
      <c r="I268" s="292">
        <v>1</v>
      </c>
      <c r="J268" s="292">
        <v>0</v>
      </c>
      <c r="K268" s="292">
        <v>0</v>
      </c>
      <c r="L268" s="293">
        <v>0</v>
      </c>
      <c r="M268" s="290">
        <v>0</v>
      </c>
    </row>
    <row r="269" spans="1:13" ht="15.75" customHeight="1">
      <c r="A269" s="209"/>
      <c r="B269" s="292"/>
      <c r="C269" s="295"/>
      <c r="D269" s="295"/>
      <c r="E269" s="292"/>
      <c r="F269" s="292"/>
      <c r="G269" s="292"/>
      <c r="H269" s="292"/>
      <c r="I269" s="292"/>
      <c r="J269" s="292"/>
      <c r="K269" s="292"/>
      <c r="L269" s="293"/>
      <c r="M269" s="290"/>
    </row>
    <row r="270" spans="1:13" ht="15.75" customHeight="1">
      <c r="A270" s="255" t="s">
        <v>720</v>
      </c>
      <c r="B270" s="296">
        <f t="shared" ref="B270:M270" si="14">SUM(B272:B298)</f>
        <v>1766</v>
      </c>
      <c r="C270" s="296">
        <f t="shared" si="14"/>
        <v>1620</v>
      </c>
      <c r="D270" s="296">
        <f t="shared" si="14"/>
        <v>1472</v>
      </c>
      <c r="E270" s="296">
        <f t="shared" si="14"/>
        <v>1393</v>
      </c>
      <c r="F270" s="296">
        <f t="shared" si="14"/>
        <v>1742</v>
      </c>
      <c r="G270" s="296">
        <f t="shared" si="14"/>
        <v>2195</v>
      </c>
      <c r="H270" s="296">
        <f t="shared" si="14"/>
        <v>2314</v>
      </c>
      <c r="I270" s="296">
        <f t="shared" si="14"/>
        <v>3076</v>
      </c>
      <c r="J270" s="296">
        <f t="shared" si="14"/>
        <v>2995</v>
      </c>
      <c r="K270" s="296">
        <f t="shared" si="14"/>
        <v>3037</v>
      </c>
      <c r="L270" s="297">
        <f>SUM(L272:L298)</f>
        <v>1730</v>
      </c>
      <c r="M270" s="285">
        <f t="shared" si="14"/>
        <v>1801</v>
      </c>
    </row>
    <row r="271" spans="1:13" ht="15.75" customHeight="1">
      <c r="A271" s="196"/>
      <c r="B271" s="292"/>
      <c r="C271" s="292"/>
      <c r="D271" s="292"/>
      <c r="E271" s="292"/>
      <c r="F271" s="292"/>
      <c r="G271" s="292"/>
      <c r="H271" s="292"/>
      <c r="I271" s="292"/>
      <c r="J271" s="292"/>
      <c r="K271" s="292"/>
      <c r="L271" s="293"/>
      <c r="M271" s="290"/>
    </row>
    <row r="272" spans="1:13" ht="15.75" customHeight="1">
      <c r="A272" s="196" t="s">
        <v>786</v>
      </c>
      <c r="B272" s="291">
        <v>2</v>
      </c>
      <c r="C272" s="291">
        <v>1</v>
      </c>
      <c r="D272" s="291">
        <v>0</v>
      </c>
      <c r="E272" s="292">
        <v>0</v>
      </c>
      <c r="F272" s="292">
        <v>0</v>
      </c>
      <c r="G272" s="292">
        <v>0</v>
      </c>
      <c r="H272" s="292">
        <v>0</v>
      </c>
      <c r="I272" s="292">
        <v>0</v>
      </c>
      <c r="J272" s="292" t="s">
        <v>762</v>
      </c>
      <c r="K272" s="292" t="s">
        <v>762</v>
      </c>
      <c r="L272" s="293" t="s">
        <v>762</v>
      </c>
      <c r="M272" s="290" t="s">
        <v>762</v>
      </c>
    </row>
    <row r="273" spans="1:13" ht="15.75" customHeight="1">
      <c r="A273" s="196" t="s">
        <v>270</v>
      </c>
      <c r="B273" s="291">
        <v>1177</v>
      </c>
      <c r="C273" s="291">
        <v>1043</v>
      </c>
      <c r="D273" s="291">
        <v>950</v>
      </c>
      <c r="E273" s="292">
        <v>914</v>
      </c>
      <c r="F273" s="292">
        <v>1196</v>
      </c>
      <c r="G273" s="292">
        <v>1663</v>
      </c>
      <c r="H273" s="292">
        <v>1570</v>
      </c>
      <c r="I273" s="292">
        <v>2182</v>
      </c>
      <c r="J273" s="292">
        <v>2061</v>
      </c>
      <c r="K273" s="292">
        <v>2048</v>
      </c>
      <c r="L273" s="293">
        <v>1264</v>
      </c>
      <c r="M273" s="290">
        <v>1197</v>
      </c>
    </row>
    <row r="274" spans="1:13" ht="15.75" customHeight="1">
      <c r="A274" s="189" t="s">
        <v>276</v>
      </c>
      <c r="B274" s="291">
        <v>1</v>
      </c>
      <c r="C274" s="291">
        <v>0</v>
      </c>
      <c r="D274" s="291">
        <v>0</v>
      </c>
      <c r="E274" s="292">
        <v>0</v>
      </c>
      <c r="F274" s="292">
        <v>1</v>
      </c>
      <c r="G274" s="292">
        <v>1</v>
      </c>
      <c r="H274" s="292">
        <v>0</v>
      </c>
      <c r="I274" s="292">
        <v>14</v>
      </c>
      <c r="J274" s="292">
        <v>1</v>
      </c>
      <c r="K274" s="292">
        <v>2</v>
      </c>
      <c r="L274" s="293">
        <v>1</v>
      </c>
      <c r="M274" s="290">
        <v>2</v>
      </c>
    </row>
    <row r="275" spans="1:13" ht="15.75" customHeight="1">
      <c r="A275" s="209" t="s">
        <v>308</v>
      </c>
      <c r="B275" s="291">
        <v>0</v>
      </c>
      <c r="C275" s="291">
        <v>0</v>
      </c>
      <c r="D275" s="291">
        <v>3</v>
      </c>
      <c r="E275" s="292">
        <v>5</v>
      </c>
      <c r="F275" s="292">
        <v>9</v>
      </c>
      <c r="G275" s="292">
        <v>3</v>
      </c>
      <c r="H275" s="292">
        <v>22</v>
      </c>
      <c r="I275" s="292">
        <v>26</v>
      </c>
      <c r="J275" s="292">
        <v>14</v>
      </c>
      <c r="K275" s="292">
        <v>4</v>
      </c>
      <c r="L275" s="293">
        <v>6</v>
      </c>
      <c r="M275" s="290">
        <v>3</v>
      </c>
    </row>
    <row r="276" spans="1:13" ht="15.75" customHeight="1">
      <c r="A276" s="194" t="s">
        <v>309</v>
      </c>
      <c r="B276" s="291">
        <v>56</v>
      </c>
      <c r="C276" s="291">
        <v>36</v>
      </c>
      <c r="D276" s="291">
        <v>48</v>
      </c>
      <c r="E276" s="292">
        <v>32</v>
      </c>
      <c r="F276" s="292">
        <v>32</v>
      </c>
      <c r="G276" s="292">
        <v>31</v>
      </c>
      <c r="H276" s="292">
        <v>30</v>
      </c>
      <c r="I276" s="292">
        <v>37</v>
      </c>
      <c r="J276" s="292">
        <v>29</v>
      </c>
      <c r="K276" s="292">
        <v>25</v>
      </c>
      <c r="L276" s="293">
        <v>13</v>
      </c>
      <c r="M276" s="290">
        <v>14</v>
      </c>
    </row>
    <row r="277" spans="1:13" ht="15.75" customHeight="1">
      <c r="A277" s="196" t="s">
        <v>314</v>
      </c>
      <c r="B277" s="291">
        <v>70</v>
      </c>
      <c r="C277" s="291">
        <v>61</v>
      </c>
      <c r="D277" s="291">
        <v>48</v>
      </c>
      <c r="E277" s="292">
        <v>55</v>
      </c>
      <c r="F277" s="292">
        <v>35</v>
      </c>
      <c r="G277" s="292">
        <v>86</v>
      </c>
      <c r="H277" s="292">
        <v>111</v>
      </c>
      <c r="I277" s="292">
        <v>155</v>
      </c>
      <c r="J277" s="292">
        <v>145</v>
      </c>
      <c r="K277" s="292">
        <v>110</v>
      </c>
      <c r="L277" s="293">
        <v>33</v>
      </c>
      <c r="M277" s="290">
        <v>40</v>
      </c>
    </row>
    <row r="278" spans="1:13" ht="15.75" customHeight="1">
      <c r="A278" s="194" t="s">
        <v>319</v>
      </c>
      <c r="B278" s="291">
        <v>10</v>
      </c>
      <c r="C278" s="291">
        <v>14</v>
      </c>
      <c r="D278" s="291">
        <v>16</v>
      </c>
      <c r="E278" s="292">
        <v>39</v>
      </c>
      <c r="F278" s="292">
        <v>82</v>
      </c>
      <c r="G278" s="292">
        <v>74</v>
      </c>
      <c r="H278" s="292">
        <v>86</v>
      </c>
      <c r="I278" s="292">
        <v>88</v>
      </c>
      <c r="J278" s="292">
        <v>135</v>
      </c>
      <c r="K278" s="292">
        <v>161</v>
      </c>
      <c r="L278" s="293">
        <v>115</v>
      </c>
      <c r="M278" s="290">
        <v>114</v>
      </c>
    </row>
    <row r="279" spans="1:13" ht="15.75" customHeight="1">
      <c r="A279" s="194" t="s">
        <v>629</v>
      </c>
      <c r="B279" s="291">
        <v>0</v>
      </c>
      <c r="C279" s="291">
        <v>1</v>
      </c>
      <c r="D279" s="291">
        <v>0</v>
      </c>
      <c r="E279" s="292">
        <v>0</v>
      </c>
      <c r="F279" s="292">
        <v>0</v>
      </c>
      <c r="G279" s="292">
        <v>2</v>
      </c>
      <c r="H279" s="292">
        <v>3</v>
      </c>
      <c r="I279" s="292">
        <v>2</v>
      </c>
      <c r="J279" s="292">
        <v>1</v>
      </c>
      <c r="K279" s="292">
        <v>2</v>
      </c>
      <c r="L279" s="293">
        <v>0</v>
      </c>
      <c r="M279" s="290">
        <v>0</v>
      </c>
    </row>
    <row r="280" spans="1:13" ht="15.75" customHeight="1">
      <c r="A280" s="170" t="s">
        <v>328</v>
      </c>
      <c r="B280" s="292">
        <v>0</v>
      </c>
      <c r="C280" s="292">
        <v>0</v>
      </c>
      <c r="D280" s="292">
        <v>0</v>
      </c>
      <c r="E280" s="292">
        <v>0</v>
      </c>
      <c r="F280" s="292">
        <v>0</v>
      </c>
      <c r="G280" s="292">
        <v>0</v>
      </c>
      <c r="H280" s="292">
        <v>0</v>
      </c>
      <c r="I280" s="292">
        <v>0</v>
      </c>
      <c r="J280" s="292">
        <v>0</v>
      </c>
      <c r="K280" s="292">
        <v>0</v>
      </c>
      <c r="L280" s="293">
        <v>1</v>
      </c>
      <c r="M280" s="290">
        <v>1</v>
      </c>
    </row>
    <row r="281" spans="1:13" ht="15.75" customHeight="1">
      <c r="A281" s="194" t="s">
        <v>633</v>
      </c>
      <c r="B281" s="291" t="s">
        <v>762</v>
      </c>
      <c r="C281" s="291" t="s">
        <v>762</v>
      </c>
      <c r="D281" s="291" t="s">
        <v>762</v>
      </c>
      <c r="E281" s="291" t="s">
        <v>762</v>
      </c>
      <c r="F281" s="291" t="s">
        <v>762</v>
      </c>
      <c r="G281" s="291" t="s">
        <v>762</v>
      </c>
      <c r="H281" s="291" t="s">
        <v>762</v>
      </c>
      <c r="I281" s="291" t="s">
        <v>762</v>
      </c>
      <c r="J281" s="292">
        <v>1</v>
      </c>
      <c r="K281" s="292">
        <v>1</v>
      </c>
      <c r="L281" s="293">
        <v>1</v>
      </c>
      <c r="M281" s="290">
        <v>0</v>
      </c>
    </row>
    <row r="282" spans="1:13" ht="15.75" customHeight="1">
      <c r="A282" s="196" t="s">
        <v>787</v>
      </c>
      <c r="B282" s="291">
        <v>0</v>
      </c>
      <c r="C282" s="291">
        <v>0</v>
      </c>
      <c r="D282" s="291">
        <v>0</v>
      </c>
      <c r="E282" s="292">
        <v>0</v>
      </c>
      <c r="F282" s="292">
        <v>0</v>
      </c>
      <c r="G282" s="292">
        <v>0</v>
      </c>
      <c r="H282" s="292">
        <v>1</v>
      </c>
      <c r="I282" s="292">
        <v>0</v>
      </c>
      <c r="J282" s="292">
        <v>1</v>
      </c>
      <c r="K282" s="292">
        <v>0</v>
      </c>
      <c r="L282" s="293">
        <v>1</v>
      </c>
      <c r="M282" s="290">
        <v>0</v>
      </c>
    </row>
    <row r="283" spans="1:13" ht="15.75" customHeight="1">
      <c r="A283" s="196" t="s">
        <v>788</v>
      </c>
      <c r="B283" s="291">
        <v>7</v>
      </c>
      <c r="C283" s="291">
        <v>4</v>
      </c>
      <c r="D283" s="291">
        <v>5</v>
      </c>
      <c r="E283" s="292">
        <v>8</v>
      </c>
      <c r="F283" s="292">
        <v>7</v>
      </c>
      <c r="G283" s="292">
        <v>6</v>
      </c>
      <c r="H283" s="292">
        <v>13</v>
      </c>
      <c r="I283" s="292">
        <v>10</v>
      </c>
      <c r="J283" s="292">
        <v>13</v>
      </c>
      <c r="K283" s="292">
        <v>11</v>
      </c>
      <c r="L283" s="293">
        <v>0</v>
      </c>
      <c r="M283" s="290">
        <v>0</v>
      </c>
    </row>
    <row r="284" spans="1:13" ht="15.75" customHeight="1">
      <c r="A284" s="196" t="s">
        <v>789</v>
      </c>
      <c r="B284" s="291">
        <v>0</v>
      </c>
      <c r="C284" s="291">
        <v>2</v>
      </c>
      <c r="D284" s="291">
        <v>1</v>
      </c>
      <c r="E284" s="292">
        <v>1</v>
      </c>
      <c r="F284" s="292">
        <v>0</v>
      </c>
      <c r="G284" s="292">
        <v>0</v>
      </c>
      <c r="H284" s="292">
        <v>1</v>
      </c>
      <c r="I284" s="292">
        <v>1</v>
      </c>
      <c r="J284" s="292">
        <v>0</v>
      </c>
      <c r="K284" s="292">
        <v>0</v>
      </c>
      <c r="L284" s="293">
        <v>0</v>
      </c>
      <c r="M284" s="290">
        <v>0</v>
      </c>
    </row>
    <row r="285" spans="1:13" ht="15.75" customHeight="1">
      <c r="A285" s="196" t="s">
        <v>351</v>
      </c>
      <c r="B285" s="291">
        <v>6</v>
      </c>
      <c r="C285" s="291">
        <v>4</v>
      </c>
      <c r="D285" s="291">
        <v>3</v>
      </c>
      <c r="E285" s="292">
        <v>0</v>
      </c>
      <c r="F285" s="292">
        <v>4</v>
      </c>
      <c r="G285" s="292">
        <v>6</v>
      </c>
      <c r="H285" s="292">
        <v>3</v>
      </c>
      <c r="I285" s="292">
        <v>4</v>
      </c>
      <c r="J285" s="292">
        <v>4</v>
      </c>
      <c r="K285" s="292">
        <v>2</v>
      </c>
      <c r="L285" s="293">
        <v>3</v>
      </c>
      <c r="M285" s="290">
        <v>6</v>
      </c>
    </row>
    <row r="286" spans="1:13" ht="15.75" customHeight="1">
      <c r="A286" s="189" t="s">
        <v>790</v>
      </c>
      <c r="B286" s="291">
        <v>0</v>
      </c>
      <c r="C286" s="291">
        <v>0</v>
      </c>
      <c r="D286" s="291">
        <v>0</v>
      </c>
      <c r="E286" s="292">
        <v>0</v>
      </c>
      <c r="F286" s="292">
        <v>0</v>
      </c>
      <c r="G286" s="292">
        <v>1</v>
      </c>
      <c r="H286" s="292">
        <v>0</v>
      </c>
      <c r="I286" s="292">
        <v>1</v>
      </c>
      <c r="J286" s="292">
        <v>1</v>
      </c>
      <c r="K286" s="292">
        <v>0</v>
      </c>
      <c r="L286" s="293">
        <v>0</v>
      </c>
      <c r="M286" s="290">
        <v>0</v>
      </c>
    </row>
    <row r="287" spans="1:13" ht="15.75" customHeight="1">
      <c r="A287" s="294" t="s">
        <v>396</v>
      </c>
      <c r="B287" s="291">
        <v>141</v>
      </c>
      <c r="C287" s="291">
        <v>198</v>
      </c>
      <c r="D287" s="291">
        <v>169</v>
      </c>
      <c r="E287" s="292">
        <v>139</v>
      </c>
      <c r="F287" s="292">
        <v>121</v>
      </c>
      <c r="G287" s="292">
        <v>63</v>
      </c>
      <c r="H287" s="292">
        <v>204</v>
      </c>
      <c r="I287" s="292">
        <v>146</v>
      </c>
      <c r="J287" s="292">
        <v>169</v>
      </c>
      <c r="K287" s="292">
        <v>273</v>
      </c>
      <c r="L287" s="293">
        <v>36</v>
      </c>
      <c r="M287" s="290">
        <v>152</v>
      </c>
    </row>
    <row r="288" spans="1:13" ht="15.75" customHeight="1">
      <c r="A288" s="196" t="s">
        <v>458</v>
      </c>
      <c r="B288" s="291">
        <v>20</v>
      </c>
      <c r="C288" s="291">
        <v>18</v>
      </c>
      <c r="D288" s="291">
        <v>11</v>
      </c>
      <c r="E288" s="292">
        <v>18</v>
      </c>
      <c r="F288" s="292">
        <v>25</v>
      </c>
      <c r="G288" s="292">
        <v>21</v>
      </c>
      <c r="H288" s="292">
        <v>17</v>
      </c>
      <c r="I288" s="292">
        <v>30</v>
      </c>
      <c r="J288" s="292">
        <v>22</v>
      </c>
      <c r="K288" s="292">
        <v>17</v>
      </c>
      <c r="L288" s="293">
        <v>18</v>
      </c>
      <c r="M288" s="290">
        <v>22</v>
      </c>
    </row>
    <row r="289" spans="1:13" ht="15.75" customHeight="1">
      <c r="A289" s="196" t="s">
        <v>462</v>
      </c>
      <c r="B289" s="291">
        <v>10</v>
      </c>
      <c r="C289" s="291">
        <v>4</v>
      </c>
      <c r="D289" s="291">
        <v>1</v>
      </c>
      <c r="E289" s="292">
        <v>5</v>
      </c>
      <c r="F289" s="292">
        <v>6</v>
      </c>
      <c r="G289" s="292">
        <v>2</v>
      </c>
      <c r="H289" s="292">
        <v>1</v>
      </c>
      <c r="I289" s="292">
        <v>3</v>
      </c>
      <c r="J289" s="292">
        <v>0</v>
      </c>
      <c r="K289" s="292">
        <v>2</v>
      </c>
      <c r="L289" s="293">
        <v>2</v>
      </c>
      <c r="M289" s="290">
        <v>3</v>
      </c>
    </row>
    <row r="290" spans="1:13" ht="15.75" customHeight="1">
      <c r="A290" s="189" t="s">
        <v>463</v>
      </c>
      <c r="B290" s="291">
        <v>8</v>
      </c>
      <c r="C290" s="291">
        <v>2</v>
      </c>
      <c r="D290" s="291">
        <v>8</v>
      </c>
      <c r="E290" s="292">
        <v>3</v>
      </c>
      <c r="F290" s="292">
        <v>6</v>
      </c>
      <c r="G290" s="292">
        <v>7</v>
      </c>
      <c r="H290" s="292">
        <v>8</v>
      </c>
      <c r="I290" s="292">
        <v>13</v>
      </c>
      <c r="J290" s="292">
        <v>13</v>
      </c>
      <c r="K290" s="292">
        <v>10</v>
      </c>
      <c r="L290" s="293">
        <v>12</v>
      </c>
      <c r="M290" s="290">
        <v>12</v>
      </c>
    </row>
    <row r="291" spans="1:13" ht="15.75" customHeight="1">
      <c r="A291" s="189" t="s">
        <v>670</v>
      </c>
      <c r="B291" s="291">
        <v>0</v>
      </c>
      <c r="C291" s="291">
        <v>0</v>
      </c>
      <c r="D291" s="291">
        <v>1</v>
      </c>
      <c r="E291" s="292">
        <v>1</v>
      </c>
      <c r="F291" s="292">
        <v>5</v>
      </c>
      <c r="G291" s="292">
        <v>1</v>
      </c>
      <c r="H291" s="292">
        <v>1</v>
      </c>
      <c r="I291" s="292">
        <v>2</v>
      </c>
      <c r="J291" s="292">
        <v>0</v>
      </c>
      <c r="K291" s="292">
        <v>0</v>
      </c>
      <c r="L291" s="293">
        <v>1</v>
      </c>
      <c r="M291" s="290">
        <v>0</v>
      </c>
    </row>
    <row r="292" spans="1:13" ht="15.75" customHeight="1">
      <c r="A292" s="196" t="s">
        <v>475</v>
      </c>
      <c r="B292" s="291">
        <v>5</v>
      </c>
      <c r="C292" s="291">
        <v>3</v>
      </c>
      <c r="D292" s="291">
        <v>12</v>
      </c>
      <c r="E292" s="292">
        <v>10</v>
      </c>
      <c r="F292" s="292">
        <v>11</v>
      </c>
      <c r="G292" s="292">
        <v>11</v>
      </c>
      <c r="H292" s="292">
        <v>4</v>
      </c>
      <c r="I292" s="292">
        <v>3</v>
      </c>
      <c r="J292" s="292">
        <v>5</v>
      </c>
      <c r="K292" s="292">
        <v>8</v>
      </c>
      <c r="L292" s="293">
        <v>5</v>
      </c>
      <c r="M292" s="290">
        <v>7</v>
      </c>
    </row>
    <row r="293" spans="1:13" ht="15.75" customHeight="1">
      <c r="A293" s="196" t="s">
        <v>476</v>
      </c>
      <c r="B293" s="291">
        <v>174</v>
      </c>
      <c r="C293" s="291">
        <v>161</v>
      </c>
      <c r="D293" s="291">
        <v>119</v>
      </c>
      <c r="E293" s="292">
        <v>94</v>
      </c>
      <c r="F293" s="292">
        <v>116</v>
      </c>
      <c r="G293" s="292">
        <v>135</v>
      </c>
      <c r="H293" s="292">
        <v>166</v>
      </c>
      <c r="I293" s="292">
        <v>231</v>
      </c>
      <c r="J293" s="292">
        <v>234</v>
      </c>
      <c r="K293" s="292">
        <v>244</v>
      </c>
      <c r="L293" s="293">
        <v>157</v>
      </c>
      <c r="M293" s="290">
        <v>146</v>
      </c>
    </row>
    <row r="294" spans="1:13" ht="15.75" customHeight="1">
      <c r="A294" s="170" t="s">
        <v>477</v>
      </c>
      <c r="B294" s="292">
        <v>0</v>
      </c>
      <c r="C294" s="292">
        <v>0</v>
      </c>
      <c r="D294" s="292">
        <v>0</v>
      </c>
      <c r="E294" s="292">
        <v>0</v>
      </c>
      <c r="F294" s="292">
        <v>0</v>
      </c>
      <c r="G294" s="292">
        <v>0</v>
      </c>
      <c r="H294" s="292">
        <v>0</v>
      </c>
      <c r="I294" s="292">
        <v>0</v>
      </c>
      <c r="J294" s="292">
        <v>0</v>
      </c>
      <c r="K294" s="292">
        <v>0</v>
      </c>
      <c r="L294" s="293">
        <v>1</v>
      </c>
      <c r="M294" s="290">
        <v>2</v>
      </c>
    </row>
    <row r="295" spans="1:13" ht="15.75" customHeight="1">
      <c r="A295" s="196" t="s">
        <v>478</v>
      </c>
      <c r="B295" s="291">
        <v>21</v>
      </c>
      <c r="C295" s="291">
        <v>19</v>
      </c>
      <c r="D295" s="291">
        <v>15</v>
      </c>
      <c r="E295" s="292">
        <v>20</v>
      </c>
      <c r="F295" s="292">
        <v>40</v>
      </c>
      <c r="G295" s="292">
        <v>22</v>
      </c>
      <c r="H295" s="292">
        <v>28</v>
      </c>
      <c r="I295" s="292">
        <v>47</v>
      </c>
      <c r="J295" s="292">
        <v>41</v>
      </c>
      <c r="K295" s="292">
        <v>35</v>
      </c>
      <c r="L295" s="293">
        <v>21</v>
      </c>
      <c r="M295" s="290">
        <v>22</v>
      </c>
    </row>
    <row r="296" spans="1:13" ht="15.75" customHeight="1">
      <c r="A296" s="196" t="s">
        <v>484</v>
      </c>
      <c r="B296" s="291">
        <v>58</v>
      </c>
      <c r="C296" s="291">
        <v>49</v>
      </c>
      <c r="D296" s="291">
        <v>62</v>
      </c>
      <c r="E296" s="292">
        <v>49</v>
      </c>
      <c r="F296" s="292">
        <v>44</v>
      </c>
      <c r="G296" s="292">
        <v>60</v>
      </c>
      <c r="H296" s="292">
        <v>45</v>
      </c>
      <c r="I296" s="292">
        <v>81</v>
      </c>
      <c r="J296" s="292">
        <v>105</v>
      </c>
      <c r="K296" s="292">
        <v>81</v>
      </c>
      <c r="L296" s="293">
        <v>39</v>
      </c>
      <c r="M296" s="290">
        <v>56</v>
      </c>
    </row>
    <row r="297" spans="1:13" ht="15.75" customHeight="1">
      <c r="A297" s="193" t="s">
        <v>683</v>
      </c>
      <c r="B297" s="291">
        <v>0</v>
      </c>
      <c r="C297" s="291">
        <v>0</v>
      </c>
      <c r="D297" s="291">
        <v>0</v>
      </c>
      <c r="E297" s="292">
        <v>0</v>
      </c>
      <c r="F297" s="292">
        <v>1</v>
      </c>
      <c r="G297" s="292">
        <v>0</v>
      </c>
      <c r="H297" s="292">
        <v>0</v>
      </c>
      <c r="I297" s="292">
        <v>0</v>
      </c>
      <c r="J297" s="292">
        <v>0</v>
      </c>
      <c r="K297" s="292">
        <v>1</v>
      </c>
      <c r="L297" s="293">
        <v>0</v>
      </c>
      <c r="M297" s="290">
        <v>0</v>
      </c>
    </row>
    <row r="298" spans="1:13" ht="15.75" customHeight="1">
      <c r="A298" s="189" t="s">
        <v>561</v>
      </c>
      <c r="B298" s="291">
        <v>0</v>
      </c>
      <c r="C298" s="291">
        <v>0</v>
      </c>
      <c r="D298" s="291">
        <v>0</v>
      </c>
      <c r="E298" s="292">
        <v>0</v>
      </c>
      <c r="F298" s="292">
        <v>1</v>
      </c>
      <c r="G298" s="292">
        <v>0</v>
      </c>
      <c r="H298" s="292">
        <v>0</v>
      </c>
      <c r="I298" s="292">
        <v>0</v>
      </c>
      <c r="J298" s="292">
        <v>0</v>
      </c>
      <c r="K298" s="292">
        <v>0</v>
      </c>
      <c r="L298" s="293">
        <v>0</v>
      </c>
      <c r="M298" s="290">
        <v>2</v>
      </c>
    </row>
    <row r="299" spans="1:13" ht="15.75" customHeight="1">
      <c r="A299" s="189"/>
      <c r="B299" s="291"/>
      <c r="C299" s="291"/>
      <c r="D299" s="291"/>
      <c r="E299" s="292"/>
      <c r="F299" s="292"/>
      <c r="G299" s="292"/>
      <c r="H299" s="292"/>
      <c r="I299" s="292"/>
      <c r="J299" s="292"/>
      <c r="K299" s="292"/>
      <c r="L299" s="293"/>
      <c r="M299" s="290"/>
    </row>
    <row r="300" spans="1:13" ht="15.75" customHeight="1">
      <c r="A300" s="168" t="s">
        <v>791</v>
      </c>
      <c r="B300" s="296">
        <f t="shared" ref="B300:I300" si="15">SUM(B302:B313)</f>
        <v>8</v>
      </c>
      <c r="C300" s="296">
        <f t="shared" si="15"/>
        <v>23</v>
      </c>
      <c r="D300" s="296">
        <f t="shared" si="15"/>
        <v>21</v>
      </c>
      <c r="E300" s="296">
        <f t="shared" si="15"/>
        <v>26</v>
      </c>
      <c r="F300" s="296">
        <f t="shared" si="15"/>
        <v>32</v>
      </c>
      <c r="G300" s="296">
        <f t="shared" si="15"/>
        <v>23</v>
      </c>
      <c r="H300" s="296">
        <f t="shared" si="15"/>
        <v>38</v>
      </c>
      <c r="I300" s="296">
        <f t="shared" si="15"/>
        <v>65</v>
      </c>
      <c r="J300" s="296">
        <f>SUM(J302:J313)</f>
        <v>55</v>
      </c>
      <c r="K300" s="296">
        <f>SUM(K302:K313)</f>
        <v>52</v>
      </c>
      <c r="L300" s="297">
        <f>SUM(L302:L313)</f>
        <v>59</v>
      </c>
      <c r="M300" s="285">
        <f>SUM(M302:M313)</f>
        <v>85</v>
      </c>
    </row>
    <row r="301" spans="1:13" ht="15.75" customHeight="1">
      <c r="A301" s="168"/>
      <c r="B301" s="291"/>
      <c r="C301" s="291"/>
      <c r="D301" s="291"/>
      <c r="E301" s="292"/>
      <c r="F301" s="292"/>
      <c r="G301" s="292"/>
      <c r="H301" s="292"/>
      <c r="I301" s="292"/>
      <c r="J301" s="292"/>
      <c r="K301" s="292"/>
      <c r="L301" s="293"/>
      <c r="M301" s="290"/>
    </row>
    <row r="302" spans="1:13" ht="15.75" customHeight="1">
      <c r="A302" s="258" t="s">
        <v>624</v>
      </c>
      <c r="B302" s="291" t="s">
        <v>762</v>
      </c>
      <c r="C302" s="291" t="s">
        <v>762</v>
      </c>
      <c r="D302" s="291" t="s">
        <v>762</v>
      </c>
      <c r="E302" s="291" t="s">
        <v>762</v>
      </c>
      <c r="F302" s="291" t="s">
        <v>762</v>
      </c>
      <c r="G302" s="291" t="s">
        <v>762</v>
      </c>
      <c r="H302" s="291" t="s">
        <v>762</v>
      </c>
      <c r="I302" s="292">
        <v>1</v>
      </c>
      <c r="J302" s="292">
        <v>0</v>
      </c>
      <c r="K302" s="292">
        <v>0</v>
      </c>
      <c r="L302" s="293">
        <v>2</v>
      </c>
      <c r="M302" s="290">
        <v>0</v>
      </c>
    </row>
    <row r="303" spans="1:13" ht="15.75" customHeight="1">
      <c r="A303" s="258" t="s">
        <v>362</v>
      </c>
      <c r="B303" s="291" t="s">
        <v>762</v>
      </c>
      <c r="C303" s="291" t="s">
        <v>762</v>
      </c>
      <c r="D303" s="291" t="s">
        <v>762</v>
      </c>
      <c r="E303" s="291" t="s">
        <v>762</v>
      </c>
      <c r="F303" s="291" t="s">
        <v>762</v>
      </c>
      <c r="G303" s="291" t="s">
        <v>762</v>
      </c>
      <c r="H303" s="291" t="s">
        <v>762</v>
      </c>
      <c r="I303" s="292">
        <v>4</v>
      </c>
      <c r="J303" s="292">
        <v>2</v>
      </c>
      <c r="K303" s="292">
        <v>0</v>
      </c>
      <c r="L303" s="293">
        <v>1</v>
      </c>
      <c r="M303" s="290">
        <v>2</v>
      </c>
    </row>
    <row r="304" spans="1:13" ht="15.75" customHeight="1">
      <c r="A304" s="189" t="s">
        <v>650</v>
      </c>
      <c r="B304" s="291" t="s">
        <v>762</v>
      </c>
      <c r="C304" s="291" t="s">
        <v>762</v>
      </c>
      <c r="D304" s="291" t="s">
        <v>762</v>
      </c>
      <c r="E304" s="291" t="s">
        <v>762</v>
      </c>
      <c r="F304" s="291" t="s">
        <v>762</v>
      </c>
      <c r="G304" s="291" t="s">
        <v>762</v>
      </c>
      <c r="H304" s="291" t="s">
        <v>762</v>
      </c>
      <c r="I304" s="292">
        <v>1</v>
      </c>
      <c r="J304" s="292">
        <v>1</v>
      </c>
      <c r="K304" s="292">
        <v>2</v>
      </c>
      <c r="L304" s="293">
        <v>2</v>
      </c>
      <c r="M304" s="290">
        <v>0</v>
      </c>
    </row>
    <row r="305" spans="1:13" ht="15.75" customHeight="1">
      <c r="A305" s="189" t="s">
        <v>376</v>
      </c>
      <c r="B305" s="291" t="s">
        <v>762</v>
      </c>
      <c r="C305" s="291" t="s">
        <v>762</v>
      </c>
      <c r="D305" s="291" t="s">
        <v>762</v>
      </c>
      <c r="E305" s="291" t="s">
        <v>762</v>
      </c>
      <c r="F305" s="291" t="s">
        <v>762</v>
      </c>
      <c r="G305" s="291" t="s">
        <v>762</v>
      </c>
      <c r="H305" s="291" t="s">
        <v>762</v>
      </c>
      <c r="I305" s="292">
        <v>0</v>
      </c>
      <c r="J305" s="292">
        <v>0</v>
      </c>
      <c r="K305" s="292">
        <v>2</v>
      </c>
      <c r="L305" s="293">
        <v>2</v>
      </c>
      <c r="M305" s="290">
        <v>1</v>
      </c>
    </row>
    <row r="306" spans="1:13" ht="15.75" customHeight="1">
      <c r="A306" s="189" t="s">
        <v>402</v>
      </c>
      <c r="B306" s="291" t="s">
        <v>762</v>
      </c>
      <c r="C306" s="291" t="s">
        <v>762</v>
      </c>
      <c r="D306" s="291" t="s">
        <v>762</v>
      </c>
      <c r="E306" s="291" t="s">
        <v>762</v>
      </c>
      <c r="F306" s="291" t="s">
        <v>762</v>
      </c>
      <c r="G306" s="291" t="s">
        <v>762</v>
      </c>
      <c r="H306" s="291" t="s">
        <v>762</v>
      </c>
      <c r="I306" s="292">
        <v>1</v>
      </c>
      <c r="J306" s="292">
        <v>3</v>
      </c>
      <c r="K306" s="292">
        <v>3</v>
      </c>
      <c r="L306" s="293">
        <v>1</v>
      </c>
      <c r="M306" s="290">
        <v>12</v>
      </c>
    </row>
    <row r="307" spans="1:13" ht="15.75" customHeight="1">
      <c r="A307" s="189" t="s">
        <v>473</v>
      </c>
      <c r="B307" s="291" t="s">
        <v>762</v>
      </c>
      <c r="C307" s="291" t="s">
        <v>762</v>
      </c>
      <c r="D307" s="291" t="s">
        <v>762</v>
      </c>
      <c r="E307" s="291" t="s">
        <v>762</v>
      </c>
      <c r="F307" s="291" t="s">
        <v>762</v>
      </c>
      <c r="G307" s="291" t="s">
        <v>762</v>
      </c>
      <c r="H307" s="291" t="s">
        <v>762</v>
      </c>
      <c r="I307" s="292">
        <v>0</v>
      </c>
      <c r="J307" s="292">
        <v>0</v>
      </c>
      <c r="K307" s="292">
        <v>3</v>
      </c>
      <c r="L307" s="293">
        <v>2</v>
      </c>
      <c r="M307" s="290">
        <v>2</v>
      </c>
    </row>
    <row r="308" spans="1:13" ht="15.75" customHeight="1">
      <c r="A308" s="258" t="s">
        <v>500</v>
      </c>
      <c r="B308" s="291" t="s">
        <v>762</v>
      </c>
      <c r="C308" s="291" t="s">
        <v>762</v>
      </c>
      <c r="D308" s="291" t="s">
        <v>762</v>
      </c>
      <c r="E308" s="291" t="s">
        <v>762</v>
      </c>
      <c r="F308" s="291" t="s">
        <v>762</v>
      </c>
      <c r="G308" s="291" t="s">
        <v>762</v>
      </c>
      <c r="H308" s="291" t="s">
        <v>762</v>
      </c>
      <c r="I308" s="292">
        <v>0</v>
      </c>
      <c r="J308" s="292">
        <v>4</v>
      </c>
      <c r="K308" s="292">
        <v>1</v>
      </c>
      <c r="L308" s="293">
        <v>0</v>
      </c>
      <c r="M308" s="290">
        <v>4</v>
      </c>
    </row>
    <row r="309" spans="1:13" ht="15.75" customHeight="1">
      <c r="A309" s="258" t="s">
        <v>501</v>
      </c>
      <c r="B309" s="291" t="s">
        <v>762</v>
      </c>
      <c r="C309" s="291" t="s">
        <v>762</v>
      </c>
      <c r="D309" s="291" t="s">
        <v>762</v>
      </c>
      <c r="E309" s="291" t="s">
        <v>762</v>
      </c>
      <c r="F309" s="291" t="s">
        <v>762</v>
      </c>
      <c r="G309" s="291" t="s">
        <v>762</v>
      </c>
      <c r="H309" s="291" t="s">
        <v>762</v>
      </c>
      <c r="I309" s="292">
        <v>2</v>
      </c>
      <c r="J309" s="292">
        <v>4</v>
      </c>
      <c r="K309" s="292">
        <v>3</v>
      </c>
      <c r="L309" s="293">
        <v>3</v>
      </c>
      <c r="M309" s="290">
        <v>7</v>
      </c>
    </row>
    <row r="310" spans="1:13" ht="15.75" customHeight="1">
      <c r="A310" s="258" t="s">
        <v>682</v>
      </c>
      <c r="B310" s="291" t="s">
        <v>762</v>
      </c>
      <c r="C310" s="291" t="s">
        <v>762</v>
      </c>
      <c r="D310" s="291" t="s">
        <v>762</v>
      </c>
      <c r="E310" s="291" t="s">
        <v>762</v>
      </c>
      <c r="F310" s="291" t="s">
        <v>762</v>
      </c>
      <c r="G310" s="291" t="s">
        <v>762</v>
      </c>
      <c r="H310" s="291" t="s">
        <v>762</v>
      </c>
      <c r="I310" s="292">
        <v>1</v>
      </c>
      <c r="J310" s="292">
        <v>0</v>
      </c>
      <c r="K310" s="292">
        <v>0</v>
      </c>
      <c r="L310" s="293">
        <v>1</v>
      </c>
      <c r="M310" s="290">
        <v>0</v>
      </c>
    </row>
    <row r="311" spans="1:13" ht="15.75" customHeight="1">
      <c r="A311" s="189" t="s">
        <v>535</v>
      </c>
      <c r="B311" s="291" t="s">
        <v>762</v>
      </c>
      <c r="C311" s="291">
        <v>2</v>
      </c>
      <c r="D311" s="291">
        <v>0</v>
      </c>
      <c r="E311" s="292">
        <v>0</v>
      </c>
      <c r="F311" s="292">
        <v>2</v>
      </c>
      <c r="G311" s="292">
        <v>0</v>
      </c>
      <c r="H311" s="292">
        <v>0</v>
      </c>
      <c r="I311" s="292">
        <v>10</v>
      </c>
      <c r="J311" s="292">
        <v>6</v>
      </c>
      <c r="K311" s="292">
        <v>16</v>
      </c>
      <c r="L311" s="293">
        <v>18</v>
      </c>
      <c r="M311" s="290">
        <v>20</v>
      </c>
    </row>
    <row r="312" spans="1:13" ht="31.5" customHeight="1">
      <c r="A312" s="258" t="s">
        <v>563</v>
      </c>
      <c r="B312" s="291" t="s">
        <v>762</v>
      </c>
      <c r="C312" s="291">
        <v>0</v>
      </c>
      <c r="D312" s="291">
        <v>0</v>
      </c>
      <c r="E312" s="292">
        <v>0</v>
      </c>
      <c r="F312" s="292">
        <v>0</v>
      </c>
      <c r="G312" s="292">
        <v>0</v>
      </c>
      <c r="H312" s="292">
        <v>0</v>
      </c>
      <c r="I312" s="292">
        <v>1</v>
      </c>
      <c r="J312" s="292">
        <v>1</v>
      </c>
      <c r="K312" s="292">
        <v>4</v>
      </c>
      <c r="L312" s="293">
        <v>6</v>
      </c>
      <c r="M312" s="290">
        <v>4</v>
      </c>
    </row>
    <row r="313" spans="1:13" ht="15.75" customHeight="1">
      <c r="A313" s="196" t="s">
        <v>722</v>
      </c>
      <c r="B313" s="291">
        <v>8</v>
      </c>
      <c r="C313" s="291">
        <v>21</v>
      </c>
      <c r="D313" s="291">
        <v>21</v>
      </c>
      <c r="E313" s="292">
        <v>26</v>
      </c>
      <c r="F313" s="292">
        <v>30</v>
      </c>
      <c r="G313" s="292">
        <v>23</v>
      </c>
      <c r="H313" s="292">
        <v>38</v>
      </c>
      <c r="I313" s="292">
        <v>44</v>
      </c>
      <c r="J313" s="292">
        <v>34</v>
      </c>
      <c r="K313" s="292">
        <v>18</v>
      </c>
      <c r="L313" s="293">
        <v>21</v>
      </c>
      <c r="M313" s="290">
        <v>33</v>
      </c>
    </row>
    <row r="314" spans="1:13" ht="15.75" customHeight="1">
      <c r="A314" s="196"/>
      <c r="B314" s="292"/>
      <c r="C314" s="291"/>
      <c r="D314" s="291"/>
      <c r="E314" s="292"/>
      <c r="F314" s="292"/>
      <c r="G314" s="292"/>
      <c r="H314" s="292"/>
      <c r="I314" s="292"/>
      <c r="J314" s="292"/>
      <c r="K314" s="292"/>
      <c r="L314" s="293"/>
      <c r="M314" s="290"/>
    </row>
    <row r="315" spans="1:13" ht="15.75" customHeight="1">
      <c r="A315" s="168" t="s">
        <v>792</v>
      </c>
      <c r="B315" s="296">
        <f t="shared" ref="B315:M315" si="16">SUM(B317:B322)</f>
        <v>1</v>
      </c>
      <c r="C315" s="296">
        <f t="shared" si="16"/>
        <v>1</v>
      </c>
      <c r="D315" s="296">
        <f t="shared" si="16"/>
        <v>1</v>
      </c>
      <c r="E315" s="296">
        <f t="shared" si="16"/>
        <v>0</v>
      </c>
      <c r="F315" s="296">
        <f t="shared" si="16"/>
        <v>1</v>
      </c>
      <c r="G315" s="296">
        <f t="shared" si="16"/>
        <v>3</v>
      </c>
      <c r="H315" s="296">
        <f t="shared" si="16"/>
        <v>4</v>
      </c>
      <c r="I315" s="296">
        <f t="shared" si="16"/>
        <v>4</v>
      </c>
      <c r="J315" s="296">
        <f t="shared" si="16"/>
        <v>4</v>
      </c>
      <c r="K315" s="296">
        <f t="shared" si="16"/>
        <v>1</v>
      </c>
      <c r="L315" s="284">
        <f>SUM(L317:L322)</f>
        <v>1</v>
      </c>
      <c r="M315" s="285">
        <f t="shared" si="16"/>
        <v>0</v>
      </c>
    </row>
    <row r="316" spans="1:13" ht="15.75" customHeight="1">
      <c r="A316" s="196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3"/>
      <c r="M316" s="290"/>
    </row>
    <row r="317" spans="1:13" ht="15.75" customHeight="1">
      <c r="A317" s="170" t="s">
        <v>793</v>
      </c>
      <c r="B317" s="291">
        <v>1</v>
      </c>
      <c r="C317" s="291">
        <v>0</v>
      </c>
      <c r="D317" s="291">
        <v>1</v>
      </c>
      <c r="E317" s="292">
        <v>0</v>
      </c>
      <c r="F317" s="292">
        <v>0</v>
      </c>
      <c r="G317" s="292">
        <v>0</v>
      </c>
      <c r="H317" s="292">
        <v>0</v>
      </c>
      <c r="I317" s="292">
        <v>2</v>
      </c>
      <c r="J317" s="292">
        <v>0</v>
      </c>
      <c r="K317" s="292">
        <v>0</v>
      </c>
      <c r="L317" s="293">
        <v>0</v>
      </c>
      <c r="M317" s="290">
        <v>0</v>
      </c>
    </row>
    <row r="318" spans="1:13" ht="15.75" customHeight="1">
      <c r="A318" s="196" t="s">
        <v>794</v>
      </c>
      <c r="B318" s="291">
        <v>0</v>
      </c>
      <c r="C318" s="291">
        <v>0</v>
      </c>
      <c r="D318" s="291">
        <v>0</v>
      </c>
      <c r="E318" s="292">
        <v>0</v>
      </c>
      <c r="F318" s="292">
        <v>0</v>
      </c>
      <c r="G318" s="292">
        <v>2</v>
      </c>
      <c r="H318" s="292">
        <v>2</v>
      </c>
      <c r="I318" s="292">
        <v>1</v>
      </c>
      <c r="J318" s="292">
        <v>0</v>
      </c>
      <c r="K318" s="292">
        <v>0</v>
      </c>
      <c r="L318" s="293">
        <v>0</v>
      </c>
      <c r="M318" s="290">
        <v>0</v>
      </c>
    </row>
    <row r="319" spans="1:13" ht="15.75" customHeight="1">
      <c r="A319" s="196" t="s">
        <v>676</v>
      </c>
      <c r="B319" s="291" t="s">
        <v>762</v>
      </c>
      <c r="C319" s="291" t="s">
        <v>762</v>
      </c>
      <c r="D319" s="291" t="s">
        <v>762</v>
      </c>
      <c r="E319" s="291" t="s">
        <v>762</v>
      </c>
      <c r="F319" s="291" t="s">
        <v>762</v>
      </c>
      <c r="G319" s="291" t="s">
        <v>762</v>
      </c>
      <c r="H319" s="291" t="s">
        <v>762</v>
      </c>
      <c r="I319" s="291" t="s">
        <v>762</v>
      </c>
      <c r="J319" s="292">
        <v>1</v>
      </c>
      <c r="K319" s="292">
        <v>1</v>
      </c>
      <c r="L319" s="293">
        <v>0</v>
      </c>
      <c r="M319" s="290">
        <v>0</v>
      </c>
    </row>
    <row r="320" spans="1:13" ht="15.75" customHeight="1">
      <c r="A320" s="169" t="s">
        <v>795</v>
      </c>
      <c r="B320" s="291" t="s">
        <v>762</v>
      </c>
      <c r="C320" s="291" t="s">
        <v>762</v>
      </c>
      <c r="D320" s="291" t="s">
        <v>762</v>
      </c>
      <c r="E320" s="291" t="s">
        <v>762</v>
      </c>
      <c r="F320" s="291" t="s">
        <v>762</v>
      </c>
      <c r="G320" s="291" t="s">
        <v>762</v>
      </c>
      <c r="H320" s="291" t="s">
        <v>762</v>
      </c>
      <c r="I320" s="291" t="s">
        <v>762</v>
      </c>
      <c r="J320" s="292">
        <v>1</v>
      </c>
      <c r="K320" s="292">
        <v>0</v>
      </c>
      <c r="L320" s="293">
        <v>0</v>
      </c>
      <c r="M320" s="290">
        <v>0</v>
      </c>
    </row>
    <row r="321" spans="1:13" ht="15.75" customHeight="1">
      <c r="A321" s="170" t="s">
        <v>698</v>
      </c>
      <c r="B321" s="292">
        <v>0</v>
      </c>
      <c r="C321" s="292">
        <v>0</v>
      </c>
      <c r="D321" s="292">
        <v>0</v>
      </c>
      <c r="E321" s="292">
        <v>0</v>
      </c>
      <c r="F321" s="292">
        <v>0</v>
      </c>
      <c r="G321" s="292">
        <v>0</v>
      </c>
      <c r="H321" s="292">
        <v>0</v>
      </c>
      <c r="I321" s="292">
        <v>0</v>
      </c>
      <c r="J321" s="292">
        <v>0</v>
      </c>
      <c r="K321" s="292">
        <v>0</v>
      </c>
      <c r="L321" s="293">
        <v>1</v>
      </c>
      <c r="M321" s="290">
        <v>0</v>
      </c>
    </row>
    <row r="322" spans="1:13" ht="15.75" customHeight="1">
      <c r="A322" s="170" t="s">
        <v>796</v>
      </c>
      <c r="B322" s="291">
        <v>0</v>
      </c>
      <c r="C322" s="291">
        <v>1</v>
      </c>
      <c r="D322" s="291">
        <v>0</v>
      </c>
      <c r="E322" s="292">
        <v>0</v>
      </c>
      <c r="F322" s="292">
        <v>1</v>
      </c>
      <c r="G322" s="292">
        <v>1</v>
      </c>
      <c r="H322" s="292">
        <v>2</v>
      </c>
      <c r="I322" s="292">
        <v>1</v>
      </c>
      <c r="J322" s="292">
        <v>2</v>
      </c>
      <c r="K322" s="292">
        <v>0</v>
      </c>
      <c r="L322" s="293">
        <v>0</v>
      </c>
      <c r="M322" s="290">
        <v>0</v>
      </c>
    </row>
    <row r="323" spans="1:13" ht="15.75" customHeight="1">
      <c r="A323" s="209"/>
      <c r="B323" s="292"/>
      <c r="C323" s="291"/>
      <c r="D323" s="291"/>
      <c r="E323" s="292"/>
      <c r="F323" s="292"/>
      <c r="G323" s="292"/>
      <c r="H323" s="292"/>
      <c r="I323" s="292"/>
      <c r="J323" s="292"/>
      <c r="K323" s="292"/>
      <c r="L323" s="293"/>
      <c r="M323" s="290"/>
    </row>
    <row r="324" spans="1:13" ht="15.75" customHeight="1">
      <c r="A324" s="168" t="s">
        <v>797</v>
      </c>
      <c r="B324" s="296">
        <f t="shared" ref="B324:M324" si="17">SUM(B326:B339)</f>
        <v>8735</v>
      </c>
      <c r="C324" s="296">
        <f t="shared" si="17"/>
        <v>5085</v>
      </c>
      <c r="D324" s="296">
        <f t="shared" si="17"/>
        <v>5521</v>
      </c>
      <c r="E324" s="296">
        <f t="shared" si="17"/>
        <v>4001</v>
      </c>
      <c r="F324" s="296">
        <f t="shared" si="17"/>
        <v>4462</v>
      </c>
      <c r="G324" s="296">
        <f t="shared" si="17"/>
        <v>4649</v>
      </c>
      <c r="H324" s="296">
        <f t="shared" si="17"/>
        <v>4228</v>
      </c>
      <c r="I324" s="296">
        <f t="shared" si="17"/>
        <v>4112</v>
      </c>
      <c r="J324" s="296">
        <f t="shared" si="17"/>
        <v>3053</v>
      </c>
      <c r="K324" s="296">
        <f t="shared" si="17"/>
        <v>3110</v>
      </c>
      <c r="L324" s="284">
        <f t="shared" si="17"/>
        <v>3783</v>
      </c>
      <c r="M324" s="285">
        <f t="shared" si="17"/>
        <v>3097</v>
      </c>
    </row>
    <row r="325" spans="1:13" ht="15.75" customHeight="1">
      <c r="A325" s="196"/>
      <c r="B325" s="292"/>
      <c r="C325" s="292"/>
      <c r="D325" s="292"/>
      <c r="E325" s="292"/>
      <c r="F325" s="292"/>
      <c r="G325" s="292"/>
      <c r="H325" s="292"/>
      <c r="I325" s="292"/>
      <c r="J325" s="292"/>
      <c r="K325" s="292"/>
      <c r="L325" s="293"/>
      <c r="M325" s="290"/>
    </row>
    <row r="326" spans="1:13" ht="15.75" customHeight="1">
      <c r="A326" s="170" t="s">
        <v>306</v>
      </c>
      <c r="B326" s="291">
        <v>3947</v>
      </c>
      <c r="C326" s="291">
        <v>1538</v>
      </c>
      <c r="D326" s="291">
        <v>1997</v>
      </c>
      <c r="E326" s="292">
        <v>536</v>
      </c>
      <c r="F326" s="292">
        <v>296</v>
      </c>
      <c r="G326" s="292">
        <v>257</v>
      </c>
      <c r="H326" s="292">
        <v>283</v>
      </c>
      <c r="I326" s="292">
        <v>327</v>
      </c>
      <c r="J326" s="292">
        <v>326</v>
      </c>
      <c r="K326" s="292">
        <v>293</v>
      </c>
      <c r="L326" s="293">
        <v>296</v>
      </c>
      <c r="M326" s="290">
        <v>291</v>
      </c>
    </row>
    <row r="327" spans="1:13" ht="15.75" customHeight="1">
      <c r="A327" s="196" t="s">
        <v>640</v>
      </c>
      <c r="B327" s="291">
        <v>0</v>
      </c>
      <c r="C327" s="291">
        <v>3</v>
      </c>
      <c r="D327" s="291">
        <v>2</v>
      </c>
      <c r="E327" s="292">
        <v>1</v>
      </c>
      <c r="F327" s="292">
        <v>0</v>
      </c>
      <c r="G327" s="292">
        <v>0</v>
      </c>
      <c r="H327" s="292">
        <v>0</v>
      </c>
      <c r="I327" s="292">
        <v>0</v>
      </c>
      <c r="J327" s="292">
        <v>0</v>
      </c>
      <c r="K327" s="292">
        <v>1</v>
      </c>
      <c r="L327" s="293">
        <v>0</v>
      </c>
      <c r="M327" s="290">
        <v>0</v>
      </c>
    </row>
    <row r="328" spans="1:13" ht="15.75" customHeight="1">
      <c r="A328" s="196" t="s">
        <v>363</v>
      </c>
      <c r="B328" s="291">
        <v>609</v>
      </c>
      <c r="C328" s="291">
        <v>578</v>
      </c>
      <c r="D328" s="291">
        <v>658</v>
      </c>
      <c r="E328" s="292">
        <v>859</v>
      </c>
      <c r="F328" s="292">
        <v>760</v>
      </c>
      <c r="G328" s="292">
        <v>880</v>
      </c>
      <c r="H328" s="292">
        <v>959</v>
      </c>
      <c r="I328" s="292">
        <v>989</v>
      </c>
      <c r="J328" s="292">
        <v>799</v>
      </c>
      <c r="K328" s="292">
        <v>966</v>
      </c>
      <c r="L328" s="293">
        <v>1259</v>
      </c>
      <c r="M328" s="290">
        <v>1117</v>
      </c>
    </row>
    <row r="329" spans="1:13" ht="15.75" customHeight="1">
      <c r="A329" s="189" t="s">
        <v>651</v>
      </c>
      <c r="B329" s="291" t="s">
        <v>762</v>
      </c>
      <c r="C329" s="291" t="s">
        <v>762</v>
      </c>
      <c r="D329" s="291" t="s">
        <v>762</v>
      </c>
      <c r="E329" s="292">
        <v>3</v>
      </c>
      <c r="F329" s="292">
        <v>2</v>
      </c>
      <c r="G329" s="292">
        <v>40</v>
      </c>
      <c r="H329" s="292">
        <v>0</v>
      </c>
      <c r="I329" s="292">
        <v>1</v>
      </c>
      <c r="J329" s="292">
        <v>2</v>
      </c>
      <c r="K329" s="292">
        <v>1</v>
      </c>
      <c r="L329" s="293">
        <v>1</v>
      </c>
      <c r="M329" s="290">
        <v>0</v>
      </c>
    </row>
    <row r="330" spans="1:13" ht="15.75" customHeight="1">
      <c r="A330" s="189" t="s">
        <v>364</v>
      </c>
      <c r="B330" s="291">
        <v>731</v>
      </c>
      <c r="C330" s="291">
        <v>631</v>
      </c>
      <c r="D330" s="291">
        <v>714</v>
      </c>
      <c r="E330" s="292">
        <v>448</v>
      </c>
      <c r="F330" s="292">
        <v>319</v>
      </c>
      <c r="G330" s="292">
        <v>231</v>
      </c>
      <c r="H330" s="292">
        <v>453</v>
      </c>
      <c r="I330" s="292">
        <v>210</v>
      </c>
      <c r="J330" s="292">
        <v>50</v>
      </c>
      <c r="K330" s="292">
        <v>149</v>
      </c>
      <c r="L330" s="293">
        <v>84</v>
      </c>
      <c r="M330" s="290">
        <v>45</v>
      </c>
    </row>
    <row r="331" spans="1:13" ht="15.75" customHeight="1">
      <c r="A331" s="189" t="s">
        <v>365</v>
      </c>
      <c r="B331" s="291">
        <v>54</v>
      </c>
      <c r="C331" s="291">
        <v>208</v>
      </c>
      <c r="D331" s="291">
        <v>268</v>
      </c>
      <c r="E331" s="292">
        <v>324</v>
      </c>
      <c r="F331" s="292">
        <v>407</v>
      </c>
      <c r="G331" s="292">
        <v>712</v>
      </c>
      <c r="H331" s="292">
        <v>497</v>
      </c>
      <c r="I331" s="292">
        <v>588</v>
      </c>
      <c r="J331" s="292">
        <v>383</v>
      </c>
      <c r="K331" s="292">
        <v>448</v>
      </c>
      <c r="L331" s="293">
        <v>829</v>
      </c>
      <c r="M331" s="290">
        <v>347</v>
      </c>
    </row>
    <row r="332" spans="1:13" ht="15.75" customHeight="1">
      <c r="A332" s="196" t="s">
        <v>366</v>
      </c>
      <c r="B332" s="291">
        <v>30</v>
      </c>
      <c r="C332" s="291">
        <v>25</v>
      </c>
      <c r="D332" s="291">
        <v>12</v>
      </c>
      <c r="E332" s="292">
        <v>12</v>
      </c>
      <c r="F332" s="292">
        <v>12</v>
      </c>
      <c r="G332" s="292">
        <v>27</v>
      </c>
      <c r="H332" s="292">
        <v>43</v>
      </c>
      <c r="I332" s="292">
        <v>44</v>
      </c>
      <c r="J332" s="292">
        <v>42</v>
      </c>
      <c r="K332" s="292">
        <v>28</v>
      </c>
      <c r="L332" s="293">
        <v>44</v>
      </c>
      <c r="M332" s="290">
        <v>41</v>
      </c>
    </row>
    <row r="333" spans="1:13" ht="15.75" customHeight="1">
      <c r="A333" s="196" t="s">
        <v>367</v>
      </c>
      <c r="B333" s="291">
        <v>23</v>
      </c>
      <c r="C333" s="291">
        <v>7</v>
      </c>
      <c r="D333" s="291">
        <v>11</v>
      </c>
      <c r="E333" s="292">
        <v>10</v>
      </c>
      <c r="F333" s="292">
        <v>10</v>
      </c>
      <c r="G333" s="292">
        <v>14</v>
      </c>
      <c r="H333" s="292">
        <v>3</v>
      </c>
      <c r="I333" s="292">
        <v>3</v>
      </c>
      <c r="J333" s="292">
        <v>4</v>
      </c>
      <c r="K333" s="292">
        <v>4</v>
      </c>
      <c r="L333" s="293">
        <v>3</v>
      </c>
      <c r="M333" s="290">
        <v>3</v>
      </c>
    </row>
    <row r="334" spans="1:13" ht="15.75" customHeight="1">
      <c r="A334" s="196" t="s">
        <v>368</v>
      </c>
      <c r="B334" s="291">
        <v>1191</v>
      </c>
      <c r="C334" s="291">
        <v>693</v>
      </c>
      <c r="D334" s="291">
        <v>485</v>
      </c>
      <c r="E334" s="292">
        <v>516</v>
      </c>
      <c r="F334" s="292">
        <v>900</v>
      </c>
      <c r="G334" s="292">
        <v>973</v>
      </c>
      <c r="H334" s="292">
        <v>912</v>
      </c>
      <c r="I334" s="292">
        <v>947</v>
      </c>
      <c r="J334" s="292">
        <v>627</v>
      </c>
      <c r="K334" s="292">
        <v>539</v>
      </c>
      <c r="L334" s="293">
        <v>596</v>
      </c>
      <c r="M334" s="290">
        <v>611</v>
      </c>
    </row>
    <row r="335" spans="1:13" ht="15.75" customHeight="1">
      <c r="A335" s="196" t="s">
        <v>798</v>
      </c>
      <c r="B335" s="291">
        <v>0</v>
      </c>
      <c r="C335" s="291">
        <v>0</v>
      </c>
      <c r="D335" s="291">
        <v>0</v>
      </c>
      <c r="E335" s="292">
        <v>1</v>
      </c>
      <c r="F335" s="292">
        <v>1</v>
      </c>
      <c r="G335" s="292">
        <v>0</v>
      </c>
      <c r="H335" s="292">
        <v>0</v>
      </c>
      <c r="I335" s="292">
        <v>0</v>
      </c>
      <c r="J335" s="292">
        <v>0</v>
      </c>
      <c r="K335" s="292">
        <v>0</v>
      </c>
      <c r="L335" s="293">
        <v>0</v>
      </c>
      <c r="M335" s="290">
        <v>0</v>
      </c>
    </row>
    <row r="336" spans="1:13" ht="15.75" customHeight="1">
      <c r="A336" s="170" t="s">
        <v>523</v>
      </c>
      <c r="B336" s="291">
        <v>4</v>
      </c>
      <c r="C336" s="291">
        <v>15</v>
      </c>
      <c r="D336" s="291">
        <v>29</v>
      </c>
      <c r="E336" s="292">
        <v>22</v>
      </c>
      <c r="F336" s="292">
        <v>17</v>
      </c>
      <c r="G336" s="292">
        <v>17</v>
      </c>
      <c r="H336" s="292">
        <v>13</v>
      </c>
      <c r="I336" s="292">
        <v>7</v>
      </c>
      <c r="J336" s="292">
        <v>6</v>
      </c>
      <c r="K336" s="292">
        <v>8</v>
      </c>
      <c r="L336" s="293">
        <v>14</v>
      </c>
      <c r="M336" s="290">
        <v>2</v>
      </c>
    </row>
    <row r="337" spans="1:13" ht="15.75" customHeight="1">
      <c r="A337" s="196" t="s">
        <v>686</v>
      </c>
      <c r="B337" s="291">
        <v>1</v>
      </c>
      <c r="C337" s="291">
        <v>2</v>
      </c>
      <c r="D337" s="291">
        <v>0</v>
      </c>
      <c r="E337" s="292">
        <v>0</v>
      </c>
      <c r="F337" s="292">
        <v>3</v>
      </c>
      <c r="G337" s="292">
        <v>2</v>
      </c>
      <c r="H337" s="292">
        <v>2</v>
      </c>
      <c r="I337" s="292">
        <v>2</v>
      </c>
      <c r="J337" s="292">
        <v>0</v>
      </c>
      <c r="K337" s="292">
        <v>1</v>
      </c>
      <c r="L337" s="293">
        <v>1</v>
      </c>
      <c r="M337" s="290">
        <v>0</v>
      </c>
    </row>
    <row r="338" spans="1:13" ht="15.75" customHeight="1">
      <c r="A338" s="170" t="s">
        <v>536</v>
      </c>
      <c r="B338" s="291">
        <v>0</v>
      </c>
      <c r="C338" s="291">
        <v>0</v>
      </c>
      <c r="D338" s="291">
        <v>5</v>
      </c>
      <c r="E338" s="292">
        <v>6</v>
      </c>
      <c r="F338" s="292">
        <v>8</v>
      </c>
      <c r="G338" s="292">
        <v>6</v>
      </c>
      <c r="H338" s="292">
        <v>6</v>
      </c>
      <c r="I338" s="292">
        <v>1</v>
      </c>
      <c r="J338" s="292">
        <v>4</v>
      </c>
      <c r="K338" s="292">
        <v>5</v>
      </c>
      <c r="L338" s="293">
        <v>8</v>
      </c>
      <c r="M338" s="290">
        <v>5</v>
      </c>
    </row>
    <row r="339" spans="1:13" ht="15.75" customHeight="1">
      <c r="A339" s="170" t="s">
        <v>541</v>
      </c>
      <c r="B339" s="291">
        <v>2145</v>
      </c>
      <c r="C339" s="291">
        <v>1385</v>
      </c>
      <c r="D339" s="291">
        <v>1340</v>
      </c>
      <c r="E339" s="292">
        <v>1263</v>
      </c>
      <c r="F339" s="292">
        <v>1727</v>
      </c>
      <c r="G339" s="292">
        <v>1490</v>
      </c>
      <c r="H339" s="292">
        <v>1057</v>
      </c>
      <c r="I339" s="292">
        <v>993</v>
      </c>
      <c r="J339" s="292">
        <v>810</v>
      </c>
      <c r="K339" s="292">
        <v>667</v>
      </c>
      <c r="L339" s="293">
        <v>648</v>
      </c>
      <c r="M339" s="290">
        <v>635</v>
      </c>
    </row>
    <row r="340" spans="1:13" ht="15.75" customHeight="1">
      <c r="B340" s="295"/>
      <c r="C340" s="295"/>
      <c r="D340" s="295"/>
      <c r="E340" s="295"/>
      <c r="F340" s="292"/>
      <c r="G340" s="292"/>
      <c r="H340" s="292"/>
      <c r="I340" s="295"/>
      <c r="J340" s="295"/>
      <c r="K340" s="295"/>
      <c r="L340" s="298"/>
      <c r="M340" s="299"/>
    </row>
    <row r="341" spans="1:13" ht="15.75" customHeight="1">
      <c r="A341" s="168" t="s">
        <v>799</v>
      </c>
      <c r="B341" s="296">
        <f t="shared" ref="B341:M341" si="18">SUM(B343:B346)</f>
        <v>0</v>
      </c>
      <c r="C341" s="296">
        <f t="shared" si="18"/>
        <v>1</v>
      </c>
      <c r="D341" s="296">
        <f t="shared" si="18"/>
        <v>2</v>
      </c>
      <c r="E341" s="296">
        <f t="shared" si="18"/>
        <v>0</v>
      </c>
      <c r="F341" s="296">
        <f t="shared" si="18"/>
        <v>1</v>
      </c>
      <c r="G341" s="296">
        <f t="shared" si="18"/>
        <v>2</v>
      </c>
      <c r="H341" s="296">
        <f t="shared" si="18"/>
        <v>0</v>
      </c>
      <c r="I341" s="296">
        <f t="shared" si="18"/>
        <v>0</v>
      </c>
      <c r="J341" s="296">
        <f t="shared" si="18"/>
        <v>0</v>
      </c>
      <c r="K341" s="296">
        <f t="shared" si="18"/>
        <v>0</v>
      </c>
      <c r="L341" s="284">
        <f>SUM(L343:L346)</f>
        <v>4</v>
      </c>
      <c r="M341" s="285">
        <f t="shared" si="18"/>
        <v>0</v>
      </c>
    </row>
    <row r="342" spans="1:13" ht="15.75" customHeight="1"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3"/>
      <c r="M342" s="290"/>
    </row>
    <row r="343" spans="1:13" ht="15.75" customHeight="1">
      <c r="A343" s="170" t="s">
        <v>631</v>
      </c>
      <c r="B343" s="292">
        <v>0</v>
      </c>
      <c r="C343" s="292">
        <v>0</v>
      </c>
      <c r="D343" s="292">
        <v>0</v>
      </c>
      <c r="E343" s="292">
        <v>0</v>
      </c>
      <c r="F343" s="292">
        <v>0</v>
      </c>
      <c r="G343" s="292">
        <v>0</v>
      </c>
      <c r="H343" s="292">
        <v>0</v>
      </c>
      <c r="I343" s="292">
        <v>0</v>
      </c>
      <c r="J343" s="292">
        <v>0</v>
      </c>
      <c r="K343" s="292">
        <v>0</v>
      </c>
      <c r="L343" s="293">
        <v>2</v>
      </c>
      <c r="M343" s="290">
        <v>0</v>
      </c>
    </row>
    <row r="344" spans="1:13" ht="15.75" customHeight="1">
      <c r="A344" s="196" t="s">
        <v>800</v>
      </c>
      <c r="B344" s="291">
        <v>0</v>
      </c>
      <c r="C344" s="291">
        <v>0</v>
      </c>
      <c r="D344" s="291">
        <v>2</v>
      </c>
      <c r="E344" s="292">
        <v>0</v>
      </c>
      <c r="F344" s="292">
        <v>1</v>
      </c>
      <c r="G344" s="292">
        <v>1</v>
      </c>
      <c r="H344" s="292">
        <v>0</v>
      </c>
      <c r="I344" s="292">
        <v>0</v>
      </c>
      <c r="J344" s="292">
        <v>0</v>
      </c>
      <c r="K344" s="292">
        <v>0</v>
      </c>
      <c r="L344" s="293">
        <v>0</v>
      </c>
      <c r="M344" s="290">
        <v>0</v>
      </c>
    </row>
    <row r="345" spans="1:13" ht="15.75" customHeight="1">
      <c r="A345" s="196" t="s">
        <v>639</v>
      </c>
      <c r="B345" s="291">
        <v>0</v>
      </c>
      <c r="C345" s="291">
        <v>1</v>
      </c>
      <c r="D345" s="291">
        <v>0</v>
      </c>
      <c r="E345" s="292">
        <v>0</v>
      </c>
      <c r="F345" s="292">
        <v>0</v>
      </c>
      <c r="G345" s="292">
        <v>1</v>
      </c>
      <c r="H345" s="292">
        <v>0</v>
      </c>
      <c r="I345" s="292">
        <v>0</v>
      </c>
      <c r="J345" s="292">
        <v>0</v>
      </c>
      <c r="K345" s="292">
        <v>0</v>
      </c>
      <c r="L345" s="293">
        <v>0</v>
      </c>
      <c r="M345" s="290">
        <v>0</v>
      </c>
    </row>
    <row r="346" spans="1:13" ht="15.75" customHeight="1">
      <c r="A346" s="170" t="s">
        <v>688</v>
      </c>
      <c r="B346" s="291">
        <v>0</v>
      </c>
      <c r="C346" s="292">
        <v>0</v>
      </c>
      <c r="D346" s="292">
        <v>0</v>
      </c>
      <c r="E346" s="292">
        <v>0</v>
      </c>
      <c r="F346" s="292">
        <v>0</v>
      </c>
      <c r="G346" s="292">
        <v>0</v>
      </c>
      <c r="H346" s="292">
        <v>0</v>
      </c>
      <c r="I346" s="292">
        <v>0</v>
      </c>
      <c r="J346" s="292">
        <v>0</v>
      </c>
      <c r="K346" s="292">
        <v>0</v>
      </c>
      <c r="L346" s="293">
        <v>2</v>
      </c>
      <c r="M346" s="290">
        <v>0</v>
      </c>
    </row>
    <row r="347" spans="1:13" ht="15.75" customHeight="1">
      <c r="B347" s="295"/>
      <c r="C347" s="295"/>
      <c r="D347" s="295"/>
      <c r="E347" s="295"/>
      <c r="F347" s="292"/>
      <c r="G347" s="292"/>
      <c r="H347" s="292"/>
      <c r="I347" s="295"/>
      <c r="J347" s="295"/>
      <c r="K347" s="295"/>
      <c r="L347" s="298"/>
      <c r="M347" s="299"/>
    </row>
    <row r="348" spans="1:13" ht="15.75" customHeight="1">
      <c r="A348" s="255" t="s">
        <v>801</v>
      </c>
      <c r="B348" s="296">
        <f t="shared" ref="B348:M348" si="19">SUM(B350:B363)</f>
        <v>10567</v>
      </c>
      <c r="C348" s="296">
        <f t="shared" si="19"/>
        <v>12765</v>
      </c>
      <c r="D348" s="296">
        <f t="shared" si="19"/>
        <v>12148</v>
      </c>
      <c r="E348" s="296">
        <f t="shared" si="19"/>
        <v>18083</v>
      </c>
      <c r="F348" s="296">
        <f t="shared" si="19"/>
        <v>29408</v>
      </c>
      <c r="G348" s="296">
        <f t="shared" si="19"/>
        <v>62416</v>
      </c>
      <c r="H348" s="296">
        <f t="shared" si="19"/>
        <v>64217</v>
      </c>
      <c r="I348" s="296">
        <f t="shared" si="19"/>
        <v>49523</v>
      </c>
      <c r="J348" s="296">
        <f>SUM(J350:J363)</f>
        <v>3044</v>
      </c>
      <c r="K348" s="296">
        <f t="shared" si="19"/>
        <v>2512</v>
      </c>
      <c r="L348" s="297">
        <f>SUM(L350:L363)</f>
        <v>2765</v>
      </c>
      <c r="M348" s="285">
        <f t="shared" si="19"/>
        <v>2851</v>
      </c>
    </row>
    <row r="349" spans="1:13" ht="15.75" customHeight="1">
      <c r="A349" s="196"/>
      <c r="B349" s="292"/>
      <c r="C349" s="292"/>
      <c r="D349" s="292"/>
      <c r="E349" s="292"/>
      <c r="F349" s="292"/>
      <c r="G349" s="292"/>
      <c r="H349" s="292"/>
      <c r="I349" s="292"/>
      <c r="J349" s="292"/>
      <c r="K349" s="292"/>
      <c r="L349" s="293"/>
      <c r="M349" s="290"/>
    </row>
    <row r="350" spans="1:13" ht="15.75" customHeight="1">
      <c r="A350" s="194" t="s">
        <v>288</v>
      </c>
      <c r="B350" s="291">
        <v>2</v>
      </c>
      <c r="C350" s="291">
        <v>4</v>
      </c>
      <c r="D350" s="291">
        <v>1</v>
      </c>
      <c r="E350" s="292">
        <v>7</v>
      </c>
      <c r="F350" s="292">
        <v>4</v>
      </c>
      <c r="G350" s="292">
        <v>5</v>
      </c>
      <c r="H350" s="292">
        <v>4</v>
      </c>
      <c r="I350" s="292">
        <v>9</v>
      </c>
      <c r="J350" s="292">
        <v>5</v>
      </c>
      <c r="K350" s="292">
        <v>9</v>
      </c>
      <c r="L350" s="293">
        <v>16</v>
      </c>
      <c r="M350" s="290">
        <v>11</v>
      </c>
    </row>
    <row r="351" spans="1:13" ht="15.75" customHeight="1">
      <c r="A351" s="194" t="s">
        <v>311</v>
      </c>
      <c r="B351" s="291">
        <v>0</v>
      </c>
      <c r="C351" s="291">
        <v>1</v>
      </c>
      <c r="D351" s="291">
        <v>5</v>
      </c>
      <c r="E351" s="292">
        <v>2</v>
      </c>
      <c r="F351" s="292">
        <v>14</v>
      </c>
      <c r="G351" s="292">
        <v>20</v>
      </c>
      <c r="H351" s="292">
        <v>22</v>
      </c>
      <c r="I351" s="292">
        <v>46</v>
      </c>
      <c r="J351" s="292">
        <v>24</v>
      </c>
      <c r="K351" s="292">
        <v>29</v>
      </c>
      <c r="L351" s="293">
        <v>24</v>
      </c>
      <c r="M351" s="290">
        <v>30</v>
      </c>
    </row>
    <row r="352" spans="1:13" ht="31.5" customHeight="1">
      <c r="A352" s="194" t="s">
        <v>802</v>
      </c>
      <c r="B352" s="291">
        <v>0</v>
      </c>
      <c r="C352" s="291">
        <v>0</v>
      </c>
      <c r="D352" s="291">
        <v>0</v>
      </c>
      <c r="E352" s="292">
        <v>0</v>
      </c>
      <c r="F352" s="292">
        <v>0</v>
      </c>
      <c r="G352" s="292">
        <v>8</v>
      </c>
      <c r="H352" s="292">
        <v>2</v>
      </c>
      <c r="I352" s="292">
        <v>0</v>
      </c>
      <c r="J352" s="292">
        <v>0</v>
      </c>
      <c r="K352" s="292">
        <v>0</v>
      </c>
      <c r="L352" s="293">
        <v>0</v>
      </c>
      <c r="M352" s="290">
        <v>0</v>
      </c>
    </row>
    <row r="353" spans="1:13" ht="15.75" customHeight="1">
      <c r="A353" s="170" t="s">
        <v>323</v>
      </c>
      <c r="B353" s="291">
        <v>9</v>
      </c>
      <c r="C353" s="291">
        <v>34</v>
      </c>
      <c r="D353" s="291">
        <v>31</v>
      </c>
      <c r="E353" s="292">
        <v>51</v>
      </c>
      <c r="F353" s="292">
        <v>47</v>
      </c>
      <c r="G353" s="292">
        <v>69</v>
      </c>
      <c r="H353" s="292">
        <v>94</v>
      </c>
      <c r="I353" s="292">
        <v>115</v>
      </c>
      <c r="J353" s="292">
        <v>56</v>
      </c>
      <c r="K353" s="292">
        <v>120</v>
      </c>
      <c r="L353" s="293">
        <v>107</v>
      </c>
      <c r="M353" s="290">
        <v>60</v>
      </c>
    </row>
    <row r="354" spans="1:13" ht="15.75" customHeight="1">
      <c r="A354" s="170" t="s">
        <v>338</v>
      </c>
      <c r="B354" s="291">
        <v>168</v>
      </c>
      <c r="C354" s="291">
        <v>326</v>
      </c>
      <c r="D354" s="291">
        <v>257</v>
      </c>
      <c r="E354" s="292">
        <v>83</v>
      </c>
      <c r="F354" s="292">
        <v>97</v>
      </c>
      <c r="G354" s="292">
        <v>23</v>
      </c>
      <c r="H354" s="292">
        <v>11</v>
      </c>
      <c r="I354" s="292">
        <v>14</v>
      </c>
      <c r="J354" s="292">
        <v>12</v>
      </c>
      <c r="K354" s="292">
        <v>67</v>
      </c>
      <c r="L354" s="293">
        <v>24</v>
      </c>
      <c r="M354" s="290">
        <v>6</v>
      </c>
    </row>
    <row r="355" spans="1:13" ht="15.75" customHeight="1">
      <c r="A355" s="170" t="s">
        <v>341</v>
      </c>
      <c r="B355" s="291">
        <v>1</v>
      </c>
      <c r="C355" s="291">
        <v>23</v>
      </c>
      <c r="D355" s="291">
        <v>37</v>
      </c>
      <c r="E355" s="292">
        <v>21</v>
      </c>
      <c r="F355" s="292">
        <v>51</v>
      </c>
      <c r="G355" s="292">
        <v>39</v>
      </c>
      <c r="H355" s="292">
        <v>13</v>
      </c>
      <c r="I355" s="292">
        <v>25</v>
      </c>
      <c r="J355" s="292">
        <v>60</v>
      </c>
      <c r="K355" s="292">
        <v>4</v>
      </c>
      <c r="L355" s="293">
        <v>16</v>
      </c>
      <c r="M355" s="290">
        <v>16</v>
      </c>
    </row>
    <row r="356" spans="1:13" ht="15.75" customHeight="1">
      <c r="A356" s="170" t="s">
        <v>444</v>
      </c>
      <c r="B356" s="291">
        <v>0</v>
      </c>
      <c r="C356" s="291">
        <v>0</v>
      </c>
      <c r="D356" s="291">
        <v>23</v>
      </c>
      <c r="E356" s="292">
        <v>34</v>
      </c>
      <c r="F356" s="292">
        <v>56</v>
      </c>
      <c r="G356" s="292">
        <v>107</v>
      </c>
      <c r="H356" s="292">
        <v>256</v>
      </c>
      <c r="I356" s="292">
        <v>274</v>
      </c>
      <c r="J356" s="292">
        <v>334</v>
      </c>
      <c r="K356" s="292">
        <v>297</v>
      </c>
      <c r="L356" s="293">
        <v>290</v>
      </c>
      <c r="M356" s="290">
        <v>461</v>
      </c>
    </row>
    <row r="357" spans="1:13" ht="15.75" customHeight="1">
      <c r="A357" s="189" t="s">
        <v>447</v>
      </c>
      <c r="B357" s="291">
        <v>111</v>
      </c>
      <c r="C357" s="291">
        <v>90</v>
      </c>
      <c r="D357" s="291">
        <v>91</v>
      </c>
      <c r="E357" s="292">
        <v>115</v>
      </c>
      <c r="F357" s="292">
        <v>170</v>
      </c>
      <c r="G357" s="292">
        <v>46</v>
      </c>
      <c r="H357" s="292">
        <v>72</v>
      </c>
      <c r="I357" s="292">
        <v>235</v>
      </c>
      <c r="J357" s="292">
        <v>75</v>
      </c>
      <c r="K357" s="292">
        <v>104</v>
      </c>
      <c r="L357" s="293">
        <v>98</v>
      </c>
      <c r="M357" s="290">
        <v>113</v>
      </c>
    </row>
    <row r="358" spans="1:13" ht="15.75" customHeight="1">
      <c r="A358" s="189" t="s">
        <v>482</v>
      </c>
      <c r="B358" s="291">
        <v>19</v>
      </c>
      <c r="C358" s="291">
        <v>1588</v>
      </c>
      <c r="D358" s="291">
        <v>2363</v>
      </c>
      <c r="E358" s="292">
        <v>5049</v>
      </c>
      <c r="F358" s="292">
        <v>8234</v>
      </c>
      <c r="G358" s="292">
        <v>17881</v>
      </c>
      <c r="H358" s="292">
        <v>15674</v>
      </c>
      <c r="I358" s="292">
        <v>8371</v>
      </c>
      <c r="J358" s="292">
        <v>152</v>
      </c>
      <c r="K358" s="292">
        <v>1</v>
      </c>
      <c r="L358" s="293">
        <v>72</v>
      </c>
      <c r="M358" s="290">
        <v>79</v>
      </c>
    </row>
    <row r="359" spans="1:13" ht="15.75" customHeight="1">
      <c r="A359" s="189" t="s">
        <v>529</v>
      </c>
      <c r="B359" s="291">
        <v>7323</v>
      </c>
      <c r="C359" s="291">
        <v>9487</v>
      </c>
      <c r="D359" s="291">
        <v>8408</v>
      </c>
      <c r="E359" s="292">
        <v>11713</v>
      </c>
      <c r="F359" s="292">
        <v>19712</v>
      </c>
      <c r="G359" s="292">
        <v>41885</v>
      </c>
      <c r="H359" s="292">
        <v>45307</v>
      </c>
      <c r="I359" s="292">
        <v>38497</v>
      </c>
      <c r="J359" s="292">
        <v>437</v>
      </c>
      <c r="K359" s="292">
        <v>278</v>
      </c>
      <c r="L359" s="293">
        <v>287</v>
      </c>
      <c r="M359" s="290">
        <v>278</v>
      </c>
    </row>
    <row r="360" spans="1:13" ht="15.75" customHeight="1">
      <c r="A360" s="170" t="s">
        <v>534</v>
      </c>
      <c r="B360" s="291">
        <v>105</v>
      </c>
      <c r="C360" s="291">
        <v>337</v>
      </c>
      <c r="D360" s="291">
        <v>306</v>
      </c>
      <c r="E360" s="292">
        <v>334</v>
      </c>
      <c r="F360" s="292">
        <v>341</v>
      </c>
      <c r="G360" s="292">
        <v>266</v>
      </c>
      <c r="H360" s="292">
        <v>249</v>
      </c>
      <c r="I360" s="292">
        <v>240</v>
      </c>
      <c r="J360" s="292">
        <v>246</v>
      </c>
      <c r="K360" s="292">
        <v>393</v>
      </c>
      <c r="L360" s="293">
        <v>544</v>
      </c>
      <c r="M360" s="290">
        <v>527</v>
      </c>
    </row>
    <row r="361" spans="1:13" ht="15.75" customHeight="1">
      <c r="A361" s="170" t="s">
        <v>537</v>
      </c>
      <c r="B361" s="291">
        <v>35</v>
      </c>
      <c r="C361" s="291">
        <v>33</v>
      </c>
      <c r="D361" s="291">
        <v>19</v>
      </c>
      <c r="E361" s="292">
        <v>28</v>
      </c>
      <c r="F361" s="292">
        <v>8</v>
      </c>
      <c r="G361" s="292">
        <v>10</v>
      </c>
      <c r="H361" s="292">
        <v>8</v>
      </c>
      <c r="I361" s="292">
        <v>7</v>
      </c>
      <c r="J361" s="292">
        <v>6</v>
      </c>
      <c r="K361" s="292">
        <v>6</v>
      </c>
      <c r="L361" s="293">
        <v>4</v>
      </c>
      <c r="M361" s="290">
        <v>3</v>
      </c>
    </row>
    <row r="362" spans="1:13" ht="15.75" customHeight="1">
      <c r="A362" s="189" t="s">
        <v>549</v>
      </c>
      <c r="B362" s="291">
        <v>474</v>
      </c>
      <c r="C362" s="291">
        <v>842</v>
      </c>
      <c r="D362" s="291">
        <v>607</v>
      </c>
      <c r="E362" s="292">
        <v>646</v>
      </c>
      <c r="F362" s="292">
        <v>674</v>
      </c>
      <c r="G362" s="292">
        <v>1175</v>
      </c>
      <c r="H362" s="292">
        <v>1241</v>
      </c>
      <c r="I362" s="292">
        <v>1395</v>
      </c>
      <c r="J362" s="292">
        <v>1598</v>
      </c>
      <c r="K362" s="292">
        <v>1142</v>
      </c>
      <c r="L362" s="293">
        <v>1192</v>
      </c>
      <c r="M362" s="290">
        <v>1161</v>
      </c>
    </row>
    <row r="363" spans="1:13" ht="15.75" customHeight="1">
      <c r="A363" s="170" t="s">
        <v>726</v>
      </c>
      <c r="B363" s="291">
        <v>2320</v>
      </c>
      <c r="C363" s="291">
        <v>0</v>
      </c>
      <c r="D363" s="291">
        <v>0</v>
      </c>
      <c r="E363" s="292">
        <v>0</v>
      </c>
      <c r="F363" s="292">
        <v>0</v>
      </c>
      <c r="G363" s="292">
        <v>882</v>
      </c>
      <c r="H363" s="292">
        <v>1264</v>
      </c>
      <c r="I363" s="292">
        <v>295</v>
      </c>
      <c r="J363" s="292">
        <v>39</v>
      </c>
      <c r="K363" s="292">
        <v>62</v>
      </c>
      <c r="L363" s="293">
        <v>91</v>
      </c>
      <c r="M363" s="290">
        <v>106</v>
      </c>
    </row>
    <row r="364" spans="1:13" ht="15.75" customHeight="1">
      <c r="A364" s="196"/>
      <c r="B364" s="291"/>
      <c r="C364" s="291"/>
      <c r="D364" s="291"/>
      <c r="E364" s="292"/>
      <c r="F364" s="292"/>
      <c r="G364" s="292"/>
      <c r="H364" s="292"/>
      <c r="I364" s="292"/>
      <c r="J364" s="292"/>
      <c r="K364" s="292"/>
      <c r="L364" s="293"/>
      <c r="M364" s="290"/>
    </row>
    <row r="365" spans="1:13" ht="15.75" customHeight="1">
      <c r="A365" s="168" t="s">
        <v>727</v>
      </c>
      <c r="B365" s="296">
        <f t="shared" ref="B365:M365" si="20">SUM(B367:B382)</f>
        <v>1388</v>
      </c>
      <c r="C365" s="296">
        <f t="shared" si="20"/>
        <v>1655</v>
      </c>
      <c r="D365" s="296">
        <f t="shared" si="20"/>
        <v>1632</v>
      </c>
      <c r="E365" s="296">
        <f t="shared" si="20"/>
        <v>1708</v>
      </c>
      <c r="F365" s="296">
        <f t="shared" si="20"/>
        <v>1765</v>
      </c>
      <c r="G365" s="296">
        <f t="shared" si="20"/>
        <v>1585</v>
      </c>
      <c r="H365" s="296">
        <f t="shared" si="20"/>
        <v>1525</v>
      </c>
      <c r="I365" s="296">
        <f t="shared" si="20"/>
        <v>1249</v>
      </c>
      <c r="J365" s="296">
        <f>SUM(J367:J382)</f>
        <v>1102</v>
      </c>
      <c r="K365" s="296">
        <f t="shared" si="20"/>
        <v>1091</v>
      </c>
      <c r="L365" s="284">
        <f>SUM(L367:L382)</f>
        <v>1172</v>
      </c>
      <c r="M365" s="285">
        <f t="shared" si="20"/>
        <v>998</v>
      </c>
    </row>
    <row r="366" spans="1:13" ht="15.75" customHeight="1">
      <c r="A366" s="300"/>
      <c r="B366" s="291"/>
      <c r="C366" s="291"/>
      <c r="D366" s="291"/>
      <c r="E366" s="292"/>
      <c r="F366" s="292"/>
      <c r="G366" s="292"/>
      <c r="H366" s="292"/>
      <c r="I366" s="292"/>
      <c r="J366" s="292"/>
      <c r="K366" s="292"/>
      <c r="L366" s="293"/>
      <c r="M366" s="290"/>
    </row>
    <row r="367" spans="1:13" ht="15.75" customHeight="1">
      <c r="A367" s="170" t="s">
        <v>279</v>
      </c>
      <c r="B367" s="291" t="s">
        <v>762</v>
      </c>
      <c r="C367" s="291" t="s">
        <v>762</v>
      </c>
      <c r="D367" s="291" t="s">
        <v>762</v>
      </c>
      <c r="E367" s="291" t="s">
        <v>762</v>
      </c>
      <c r="F367" s="291" t="s">
        <v>762</v>
      </c>
      <c r="G367" s="291" t="s">
        <v>762</v>
      </c>
      <c r="H367" s="291" t="s">
        <v>762</v>
      </c>
      <c r="I367" s="291" t="s">
        <v>762</v>
      </c>
      <c r="J367" s="292">
        <v>0</v>
      </c>
      <c r="K367" s="292">
        <v>95</v>
      </c>
      <c r="L367" s="293">
        <v>9</v>
      </c>
      <c r="M367" s="290">
        <v>32</v>
      </c>
    </row>
    <row r="368" spans="1:13" ht="15.75" customHeight="1">
      <c r="A368" s="195" t="s">
        <v>296</v>
      </c>
      <c r="B368" s="291" t="s">
        <v>762</v>
      </c>
      <c r="C368" s="291" t="s">
        <v>762</v>
      </c>
      <c r="D368" s="291" t="s">
        <v>762</v>
      </c>
      <c r="E368" s="291" t="s">
        <v>762</v>
      </c>
      <c r="F368" s="291" t="s">
        <v>762</v>
      </c>
      <c r="G368" s="291" t="s">
        <v>762</v>
      </c>
      <c r="H368" s="291" t="s">
        <v>762</v>
      </c>
      <c r="I368" s="291" t="s">
        <v>762</v>
      </c>
      <c r="J368" s="292">
        <v>0</v>
      </c>
      <c r="K368" s="292">
        <v>0</v>
      </c>
      <c r="L368" s="293">
        <v>2</v>
      </c>
      <c r="M368" s="290">
        <v>12</v>
      </c>
    </row>
    <row r="369" spans="1:13" ht="15.75" customHeight="1">
      <c r="A369" s="195" t="s">
        <v>297</v>
      </c>
      <c r="B369" s="291" t="s">
        <v>762</v>
      </c>
      <c r="C369" s="291" t="s">
        <v>762</v>
      </c>
      <c r="D369" s="291" t="s">
        <v>762</v>
      </c>
      <c r="E369" s="291" t="s">
        <v>762</v>
      </c>
      <c r="F369" s="291" t="s">
        <v>762</v>
      </c>
      <c r="G369" s="291" t="s">
        <v>762</v>
      </c>
      <c r="H369" s="291" t="s">
        <v>762</v>
      </c>
      <c r="I369" s="291" t="s">
        <v>762</v>
      </c>
      <c r="J369" s="292">
        <v>0</v>
      </c>
      <c r="K369" s="292">
        <v>0</v>
      </c>
      <c r="L369" s="293">
        <v>2</v>
      </c>
      <c r="M369" s="290">
        <v>8</v>
      </c>
    </row>
    <row r="370" spans="1:13" ht="15.75" customHeight="1">
      <c r="A370" s="195" t="s">
        <v>298</v>
      </c>
      <c r="B370" s="291" t="s">
        <v>762</v>
      </c>
      <c r="C370" s="291" t="s">
        <v>762</v>
      </c>
      <c r="D370" s="291" t="s">
        <v>762</v>
      </c>
      <c r="E370" s="291" t="s">
        <v>762</v>
      </c>
      <c r="F370" s="291" t="s">
        <v>762</v>
      </c>
      <c r="G370" s="291" t="s">
        <v>762</v>
      </c>
      <c r="H370" s="291" t="s">
        <v>762</v>
      </c>
      <c r="I370" s="291" t="s">
        <v>762</v>
      </c>
      <c r="J370" s="292">
        <v>0</v>
      </c>
      <c r="K370" s="292">
        <v>0</v>
      </c>
      <c r="L370" s="293">
        <v>1</v>
      </c>
      <c r="M370" s="290">
        <v>12</v>
      </c>
    </row>
    <row r="371" spans="1:13" ht="15.75" customHeight="1">
      <c r="A371" s="195" t="s">
        <v>304</v>
      </c>
      <c r="B371" s="291" t="s">
        <v>762</v>
      </c>
      <c r="C371" s="291" t="s">
        <v>762</v>
      </c>
      <c r="D371" s="291" t="s">
        <v>762</v>
      </c>
      <c r="E371" s="291" t="s">
        <v>762</v>
      </c>
      <c r="F371" s="291" t="s">
        <v>762</v>
      </c>
      <c r="G371" s="291" t="s">
        <v>762</v>
      </c>
      <c r="H371" s="291" t="s">
        <v>762</v>
      </c>
      <c r="I371" s="291" t="s">
        <v>762</v>
      </c>
      <c r="J371" s="292">
        <v>0</v>
      </c>
      <c r="K371" s="292">
        <v>0</v>
      </c>
      <c r="L371" s="293">
        <v>15</v>
      </c>
      <c r="M371" s="290">
        <v>13</v>
      </c>
    </row>
    <row r="372" spans="1:13" ht="15.75" customHeight="1">
      <c r="A372" s="195" t="s">
        <v>641</v>
      </c>
      <c r="B372" s="291" t="s">
        <v>762</v>
      </c>
      <c r="C372" s="291" t="s">
        <v>762</v>
      </c>
      <c r="D372" s="291" t="s">
        <v>762</v>
      </c>
      <c r="E372" s="291" t="s">
        <v>762</v>
      </c>
      <c r="F372" s="291" t="s">
        <v>762</v>
      </c>
      <c r="G372" s="291" t="s">
        <v>762</v>
      </c>
      <c r="H372" s="291" t="s">
        <v>762</v>
      </c>
      <c r="I372" s="291" t="s">
        <v>762</v>
      </c>
      <c r="J372" s="292">
        <v>0</v>
      </c>
      <c r="K372" s="292">
        <v>1</v>
      </c>
      <c r="L372" s="293">
        <v>1</v>
      </c>
      <c r="M372" s="290">
        <v>0</v>
      </c>
    </row>
    <row r="373" spans="1:13" ht="15.75" customHeight="1">
      <c r="A373" s="170" t="s">
        <v>391</v>
      </c>
      <c r="B373" s="291" t="s">
        <v>762</v>
      </c>
      <c r="C373" s="291" t="s">
        <v>762</v>
      </c>
      <c r="D373" s="291" t="s">
        <v>762</v>
      </c>
      <c r="E373" s="291" t="s">
        <v>762</v>
      </c>
      <c r="F373" s="291" t="s">
        <v>762</v>
      </c>
      <c r="G373" s="291" t="s">
        <v>762</v>
      </c>
      <c r="H373" s="291" t="s">
        <v>762</v>
      </c>
      <c r="I373" s="291" t="s">
        <v>762</v>
      </c>
      <c r="J373" s="292">
        <v>0</v>
      </c>
      <c r="K373" s="292">
        <v>3</v>
      </c>
      <c r="L373" s="293">
        <v>2</v>
      </c>
      <c r="M373" s="290">
        <v>2</v>
      </c>
    </row>
    <row r="374" spans="1:13" ht="15.75" customHeight="1">
      <c r="A374" s="170" t="s">
        <v>392</v>
      </c>
      <c r="B374" s="291" t="s">
        <v>762</v>
      </c>
      <c r="C374" s="291" t="s">
        <v>762</v>
      </c>
      <c r="D374" s="291" t="s">
        <v>762</v>
      </c>
      <c r="E374" s="291" t="s">
        <v>762</v>
      </c>
      <c r="F374" s="291" t="s">
        <v>762</v>
      </c>
      <c r="G374" s="291" t="s">
        <v>762</v>
      </c>
      <c r="H374" s="291" t="s">
        <v>762</v>
      </c>
      <c r="I374" s="291" t="s">
        <v>762</v>
      </c>
      <c r="J374" s="292">
        <v>0</v>
      </c>
      <c r="K374" s="292">
        <v>0</v>
      </c>
      <c r="L374" s="293">
        <v>1</v>
      </c>
      <c r="M374" s="290">
        <v>3</v>
      </c>
    </row>
    <row r="375" spans="1:13" ht="15.75" customHeight="1">
      <c r="A375" s="170" t="s">
        <v>666</v>
      </c>
      <c r="B375" s="291" t="s">
        <v>762</v>
      </c>
      <c r="C375" s="291" t="s">
        <v>762</v>
      </c>
      <c r="D375" s="291" t="s">
        <v>762</v>
      </c>
      <c r="E375" s="291" t="s">
        <v>762</v>
      </c>
      <c r="F375" s="291" t="s">
        <v>762</v>
      </c>
      <c r="G375" s="291" t="s">
        <v>762</v>
      </c>
      <c r="H375" s="291" t="s">
        <v>762</v>
      </c>
      <c r="I375" s="291" t="s">
        <v>762</v>
      </c>
      <c r="J375" s="292">
        <v>32</v>
      </c>
      <c r="K375" s="292">
        <v>22</v>
      </c>
      <c r="L375" s="293">
        <v>65</v>
      </c>
      <c r="M375" s="290">
        <v>96</v>
      </c>
    </row>
    <row r="376" spans="1:13" ht="15.75" customHeight="1">
      <c r="A376" s="170" t="s">
        <v>446</v>
      </c>
      <c r="B376" s="291" t="s">
        <v>762</v>
      </c>
      <c r="C376" s="291" t="s">
        <v>762</v>
      </c>
      <c r="D376" s="291" t="s">
        <v>762</v>
      </c>
      <c r="E376" s="291" t="s">
        <v>762</v>
      </c>
      <c r="F376" s="291" t="s">
        <v>762</v>
      </c>
      <c r="G376" s="291" t="s">
        <v>762</v>
      </c>
      <c r="H376" s="291" t="s">
        <v>762</v>
      </c>
      <c r="I376" s="291" t="s">
        <v>762</v>
      </c>
      <c r="J376" s="291" t="s">
        <v>762</v>
      </c>
      <c r="K376" s="291" t="s">
        <v>762</v>
      </c>
      <c r="L376" s="291" t="s">
        <v>762</v>
      </c>
      <c r="M376" s="290">
        <v>2</v>
      </c>
    </row>
    <row r="377" spans="1:13" ht="15.75" customHeight="1">
      <c r="A377" s="195" t="s">
        <v>461</v>
      </c>
      <c r="B377" s="291" t="s">
        <v>762</v>
      </c>
      <c r="C377" s="291" t="s">
        <v>762</v>
      </c>
      <c r="D377" s="291" t="s">
        <v>762</v>
      </c>
      <c r="E377" s="291" t="s">
        <v>762</v>
      </c>
      <c r="F377" s="291" t="s">
        <v>762</v>
      </c>
      <c r="G377" s="291" t="s">
        <v>762</v>
      </c>
      <c r="H377" s="291" t="s">
        <v>762</v>
      </c>
      <c r="I377" s="291" t="s">
        <v>762</v>
      </c>
      <c r="J377" s="292">
        <v>0</v>
      </c>
      <c r="K377" s="292">
        <v>0</v>
      </c>
      <c r="L377" s="293">
        <v>3</v>
      </c>
      <c r="M377" s="290">
        <v>14</v>
      </c>
    </row>
    <row r="378" spans="1:13" ht="15.75" customHeight="1">
      <c r="A378" s="170" t="s">
        <v>525</v>
      </c>
      <c r="B378" s="291" t="s">
        <v>762</v>
      </c>
      <c r="C378" s="291" t="s">
        <v>762</v>
      </c>
      <c r="D378" s="291" t="s">
        <v>762</v>
      </c>
      <c r="E378" s="291" t="s">
        <v>762</v>
      </c>
      <c r="F378" s="291" t="s">
        <v>762</v>
      </c>
      <c r="G378" s="291" t="s">
        <v>762</v>
      </c>
      <c r="H378" s="291" t="s">
        <v>762</v>
      </c>
      <c r="I378" s="291" t="s">
        <v>762</v>
      </c>
      <c r="J378" s="292">
        <v>0</v>
      </c>
      <c r="K378" s="292">
        <v>4</v>
      </c>
      <c r="L378" s="293">
        <v>0</v>
      </c>
      <c r="M378" s="290">
        <v>4</v>
      </c>
    </row>
    <row r="379" spans="1:13" ht="15.75" customHeight="1">
      <c r="A379" s="170" t="s">
        <v>527</v>
      </c>
      <c r="B379" s="291" t="s">
        <v>762</v>
      </c>
      <c r="C379" s="291" t="s">
        <v>762</v>
      </c>
      <c r="D379" s="291" t="s">
        <v>762</v>
      </c>
      <c r="E379" s="291" t="s">
        <v>762</v>
      </c>
      <c r="F379" s="291" t="s">
        <v>762</v>
      </c>
      <c r="G379" s="291" t="s">
        <v>762</v>
      </c>
      <c r="H379" s="291" t="s">
        <v>762</v>
      </c>
      <c r="I379" s="291" t="s">
        <v>762</v>
      </c>
      <c r="J379" s="292">
        <v>0</v>
      </c>
      <c r="K379" s="292">
        <v>69</v>
      </c>
      <c r="L379" s="293">
        <v>100</v>
      </c>
      <c r="M379" s="290">
        <v>175</v>
      </c>
    </row>
    <row r="380" spans="1:13" ht="15.75" customHeight="1">
      <c r="A380" s="195" t="s">
        <v>538</v>
      </c>
      <c r="B380" s="291" t="s">
        <v>762</v>
      </c>
      <c r="C380" s="291" t="s">
        <v>762</v>
      </c>
      <c r="D380" s="291" t="s">
        <v>762</v>
      </c>
      <c r="E380" s="291" t="s">
        <v>762</v>
      </c>
      <c r="F380" s="291" t="s">
        <v>762</v>
      </c>
      <c r="G380" s="291" t="s">
        <v>762</v>
      </c>
      <c r="H380" s="291" t="s">
        <v>762</v>
      </c>
      <c r="I380" s="291" t="s">
        <v>762</v>
      </c>
      <c r="J380" s="292">
        <v>0</v>
      </c>
      <c r="K380" s="292">
        <v>0</v>
      </c>
      <c r="L380" s="293">
        <v>1</v>
      </c>
      <c r="M380" s="290">
        <v>35</v>
      </c>
    </row>
    <row r="381" spans="1:13" ht="15.75" customHeight="1">
      <c r="A381" s="301" t="s">
        <v>539</v>
      </c>
      <c r="B381" s="291" t="s">
        <v>762</v>
      </c>
      <c r="C381" s="291" t="s">
        <v>762</v>
      </c>
      <c r="D381" s="291" t="s">
        <v>762</v>
      </c>
      <c r="E381" s="291" t="s">
        <v>762</v>
      </c>
      <c r="F381" s="291" t="s">
        <v>762</v>
      </c>
      <c r="G381" s="291" t="s">
        <v>762</v>
      </c>
      <c r="H381" s="291" t="s">
        <v>762</v>
      </c>
      <c r="I381" s="291" t="s">
        <v>762</v>
      </c>
      <c r="J381" s="292">
        <v>39</v>
      </c>
      <c r="K381" s="292">
        <v>88</v>
      </c>
      <c r="L381" s="293">
        <v>0</v>
      </c>
      <c r="M381" s="290">
        <v>46</v>
      </c>
    </row>
    <row r="382" spans="1:13" ht="15.75" customHeight="1">
      <c r="A382" s="189" t="s">
        <v>426</v>
      </c>
      <c r="B382" s="291">
        <v>1388</v>
      </c>
      <c r="C382" s="291">
        <v>1655</v>
      </c>
      <c r="D382" s="291">
        <v>1632</v>
      </c>
      <c r="E382" s="292">
        <v>1708</v>
      </c>
      <c r="F382" s="292">
        <v>1765</v>
      </c>
      <c r="G382" s="292">
        <v>1585</v>
      </c>
      <c r="H382" s="292">
        <v>1525</v>
      </c>
      <c r="I382" s="292">
        <v>1249</v>
      </c>
      <c r="J382" s="292">
        <v>1031</v>
      </c>
      <c r="K382" s="292">
        <v>809</v>
      </c>
      <c r="L382" s="293">
        <v>970</v>
      </c>
      <c r="M382" s="290">
        <v>544</v>
      </c>
    </row>
    <row r="383" spans="1:13" ht="15.75" customHeight="1">
      <c r="A383" s="189"/>
      <c r="B383" s="291"/>
      <c r="C383" s="291"/>
      <c r="D383" s="291"/>
      <c r="E383" s="292"/>
      <c r="F383" s="292"/>
      <c r="G383" s="292"/>
      <c r="H383" s="292"/>
      <c r="I383" s="292"/>
      <c r="J383" s="292"/>
      <c r="K383" s="292"/>
      <c r="L383" s="293"/>
      <c r="M383" s="290"/>
    </row>
    <row r="384" spans="1:13" ht="15.75" customHeight="1">
      <c r="A384" s="268" t="s">
        <v>729</v>
      </c>
      <c r="B384" s="302">
        <f t="shared" ref="B384:K384" si="21">SUM(B386:B388)</f>
        <v>0</v>
      </c>
      <c r="C384" s="302">
        <f t="shared" si="21"/>
        <v>0</v>
      </c>
      <c r="D384" s="302">
        <f t="shared" si="21"/>
        <v>0</v>
      </c>
      <c r="E384" s="302">
        <f t="shared" si="21"/>
        <v>0</v>
      </c>
      <c r="F384" s="302">
        <f t="shared" si="21"/>
        <v>0</v>
      </c>
      <c r="G384" s="302">
        <f t="shared" si="21"/>
        <v>0</v>
      </c>
      <c r="H384" s="302">
        <f t="shared" si="21"/>
        <v>0</v>
      </c>
      <c r="I384" s="302">
        <f t="shared" si="21"/>
        <v>0</v>
      </c>
      <c r="J384" s="302">
        <f>SUM(J386:J388)</f>
        <v>0</v>
      </c>
      <c r="K384" s="302">
        <f t="shared" si="21"/>
        <v>0</v>
      </c>
      <c r="L384" s="297">
        <f>SUM(L386:L388)</f>
        <v>9</v>
      </c>
      <c r="M384" s="285">
        <f>SUM(M386:M388)</f>
        <v>37</v>
      </c>
    </row>
    <row r="385" spans="1:13" ht="15.75" customHeight="1">
      <c r="B385" s="295"/>
      <c r="C385" s="295"/>
      <c r="D385" s="295"/>
      <c r="E385" s="295"/>
      <c r="F385" s="292"/>
      <c r="G385" s="292"/>
      <c r="H385" s="292"/>
      <c r="I385" s="295"/>
      <c r="J385" s="295"/>
      <c r="K385" s="295"/>
      <c r="L385" s="298"/>
      <c r="M385" s="299"/>
    </row>
    <row r="386" spans="1:13" ht="47.25" customHeight="1">
      <c r="A386" s="303" t="s">
        <v>312</v>
      </c>
      <c r="B386" s="291" t="s">
        <v>762</v>
      </c>
      <c r="C386" s="291" t="s">
        <v>762</v>
      </c>
      <c r="D386" s="291" t="s">
        <v>762</v>
      </c>
      <c r="E386" s="291" t="s">
        <v>762</v>
      </c>
      <c r="F386" s="291" t="s">
        <v>762</v>
      </c>
      <c r="G386" s="291" t="s">
        <v>762</v>
      </c>
      <c r="H386" s="291" t="s">
        <v>762</v>
      </c>
      <c r="I386" s="291" t="s">
        <v>762</v>
      </c>
      <c r="J386" s="291" t="s">
        <v>762</v>
      </c>
      <c r="K386" s="291" t="s">
        <v>762</v>
      </c>
      <c r="L386" s="293">
        <v>4</v>
      </c>
      <c r="M386" s="290">
        <v>20</v>
      </c>
    </row>
    <row r="387" spans="1:13" ht="31.5" customHeight="1">
      <c r="A387" s="303" t="s">
        <v>627</v>
      </c>
      <c r="B387" s="291" t="s">
        <v>762</v>
      </c>
      <c r="C387" s="291" t="s">
        <v>762</v>
      </c>
      <c r="D387" s="291" t="s">
        <v>762</v>
      </c>
      <c r="E387" s="291" t="s">
        <v>762</v>
      </c>
      <c r="F387" s="291" t="s">
        <v>762</v>
      </c>
      <c r="G387" s="291" t="s">
        <v>762</v>
      </c>
      <c r="H387" s="291" t="s">
        <v>762</v>
      </c>
      <c r="I387" s="291" t="s">
        <v>762</v>
      </c>
      <c r="J387" s="291" t="s">
        <v>762</v>
      </c>
      <c r="K387" s="291" t="s">
        <v>762</v>
      </c>
      <c r="L387" s="293">
        <v>4</v>
      </c>
      <c r="M387" s="290">
        <v>0</v>
      </c>
    </row>
    <row r="388" spans="1:13" ht="31.5" customHeight="1">
      <c r="A388" s="197" t="s">
        <v>313</v>
      </c>
      <c r="B388" s="291" t="s">
        <v>762</v>
      </c>
      <c r="C388" s="291" t="s">
        <v>762</v>
      </c>
      <c r="D388" s="291" t="s">
        <v>762</v>
      </c>
      <c r="E388" s="291" t="s">
        <v>762</v>
      </c>
      <c r="F388" s="291" t="s">
        <v>762</v>
      </c>
      <c r="G388" s="291" t="s">
        <v>762</v>
      </c>
      <c r="H388" s="291" t="s">
        <v>762</v>
      </c>
      <c r="I388" s="291" t="s">
        <v>762</v>
      </c>
      <c r="J388" s="291" t="s">
        <v>762</v>
      </c>
      <c r="K388" s="291" t="s">
        <v>762</v>
      </c>
      <c r="L388" s="293">
        <v>1</v>
      </c>
      <c r="M388" s="290">
        <v>17</v>
      </c>
    </row>
    <row r="389" spans="1:13" ht="15.75" customHeight="1">
      <c r="B389" s="295"/>
      <c r="C389" s="295"/>
      <c r="D389" s="295"/>
      <c r="E389" s="295"/>
      <c r="F389" s="292"/>
      <c r="G389" s="292"/>
      <c r="H389" s="292"/>
      <c r="I389" s="295"/>
      <c r="J389" s="295"/>
      <c r="K389" s="295"/>
      <c r="L389" s="298"/>
      <c r="M389" s="299"/>
    </row>
    <row r="390" spans="1:13" s="270" customFormat="1" ht="15.75" customHeight="1">
      <c r="A390" s="168" t="s">
        <v>803</v>
      </c>
      <c r="B390" s="296">
        <f t="shared" ref="B390:M390" si="22">SUM(B392:B400)</f>
        <v>259</v>
      </c>
      <c r="C390" s="296">
        <f t="shared" si="22"/>
        <v>158</v>
      </c>
      <c r="D390" s="296">
        <f t="shared" si="22"/>
        <v>110</v>
      </c>
      <c r="E390" s="296">
        <f t="shared" si="22"/>
        <v>209</v>
      </c>
      <c r="F390" s="296">
        <f t="shared" si="22"/>
        <v>169</v>
      </c>
      <c r="G390" s="296">
        <f t="shared" si="22"/>
        <v>122</v>
      </c>
      <c r="H390" s="296">
        <f t="shared" si="22"/>
        <v>410</v>
      </c>
      <c r="I390" s="296">
        <f t="shared" si="22"/>
        <v>314</v>
      </c>
      <c r="J390" s="296">
        <f>SUM(J392:J400)</f>
        <v>658</v>
      </c>
      <c r="K390" s="296">
        <f t="shared" si="22"/>
        <v>306</v>
      </c>
      <c r="L390" s="297">
        <f>SUM(L392:L400)</f>
        <v>245</v>
      </c>
      <c r="M390" s="285">
        <f t="shared" si="22"/>
        <v>289</v>
      </c>
    </row>
    <row r="391" spans="1:13" ht="15.75" customHeight="1">
      <c r="A391" s="168"/>
      <c r="B391" s="296"/>
      <c r="C391" s="296"/>
      <c r="D391" s="296"/>
      <c r="E391" s="296"/>
      <c r="F391" s="296"/>
      <c r="G391" s="296"/>
      <c r="H391" s="296"/>
      <c r="I391" s="296"/>
      <c r="J391" s="292"/>
      <c r="K391" s="292"/>
      <c r="L391" s="293"/>
      <c r="M391" s="290"/>
    </row>
    <row r="392" spans="1:13" ht="15.75" customHeight="1">
      <c r="A392" s="194" t="s">
        <v>318</v>
      </c>
      <c r="B392" s="291">
        <v>57</v>
      </c>
      <c r="C392" s="291">
        <v>78</v>
      </c>
      <c r="D392" s="291">
        <v>44</v>
      </c>
      <c r="E392" s="292">
        <v>119</v>
      </c>
      <c r="F392" s="292">
        <v>118</v>
      </c>
      <c r="G392" s="292">
        <v>84</v>
      </c>
      <c r="H392" s="292">
        <v>132</v>
      </c>
      <c r="I392" s="292">
        <v>137</v>
      </c>
      <c r="J392" s="292">
        <v>74</v>
      </c>
      <c r="K392" s="292">
        <v>13</v>
      </c>
      <c r="L392" s="293">
        <v>3</v>
      </c>
      <c r="M392" s="290">
        <v>8</v>
      </c>
    </row>
    <row r="393" spans="1:13" ht="15.75" customHeight="1">
      <c r="A393" s="195" t="s">
        <v>327</v>
      </c>
      <c r="B393" s="291">
        <v>197</v>
      </c>
      <c r="C393" s="291">
        <v>77</v>
      </c>
      <c r="D393" s="291">
        <v>62</v>
      </c>
      <c r="E393" s="292">
        <v>83</v>
      </c>
      <c r="F393" s="292">
        <v>50</v>
      </c>
      <c r="G393" s="292">
        <v>34</v>
      </c>
      <c r="H393" s="292">
        <v>53</v>
      </c>
      <c r="I393" s="292">
        <v>73</v>
      </c>
      <c r="J393" s="292">
        <v>104</v>
      </c>
      <c r="K393" s="292">
        <v>68</v>
      </c>
      <c r="L393" s="293">
        <v>40</v>
      </c>
      <c r="M393" s="290">
        <v>12</v>
      </c>
    </row>
    <row r="394" spans="1:13" ht="15.75" customHeight="1">
      <c r="A394" s="303" t="s">
        <v>804</v>
      </c>
      <c r="B394" s="291">
        <v>0</v>
      </c>
      <c r="C394" s="291">
        <v>1</v>
      </c>
      <c r="D394" s="291">
        <v>1</v>
      </c>
      <c r="E394" s="292">
        <v>3</v>
      </c>
      <c r="F394" s="292">
        <v>1</v>
      </c>
      <c r="G394" s="292">
        <v>2</v>
      </c>
      <c r="H394" s="292">
        <v>3</v>
      </c>
      <c r="I394" s="292">
        <v>1</v>
      </c>
      <c r="J394" s="292">
        <v>0</v>
      </c>
      <c r="K394" s="292">
        <v>0</v>
      </c>
      <c r="L394" s="293">
        <v>0</v>
      </c>
      <c r="M394" s="290">
        <v>0</v>
      </c>
    </row>
    <row r="395" spans="1:13" ht="15.75" customHeight="1">
      <c r="A395" s="195" t="s">
        <v>329</v>
      </c>
      <c r="B395" s="292">
        <v>0</v>
      </c>
      <c r="C395" s="292">
        <v>0</v>
      </c>
      <c r="D395" s="292">
        <v>0</v>
      </c>
      <c r="E395" s="292">
        <v>0</v>
      </c>
      <c r="F395" s="292">
        <v>0</v>
      </c>
      <c r="G395" s="292">
        <v>0</v>
      </c>
      <c r="H395" s="292">
        <v>0</v>
      </c>
      <c r="I395" s="292">
        <v>0</v>
      </c>
      <c r="J395" s="292">
        <v>0</v>
      </c>
      <c r="K395" s="292">
        <v>0</v>
      </c>
      <c r="L395" s="293">
        <v>24</v>
      </c>
      <c r="M395" s="290">
        <v>11</v>
      </c>
    </row>
    <row r="396" spans="1:13" ht="15.75" customHeight="1">
      <c r="A396" s="294" t="s">
        <v>397</v>
      </c>
      <c r="B396" s="291" t="s">
        <v>762</v>
      </c>
      <c r="C396" s="291" t="s">
        <v>762</v>
      </c>
      <c r="D396" s="291" t="s">
        <v>762</v>
      </c>
      <c r="E396" s="291" t="s">
        <v>762</v>
      </c>
      <c r="F396" s="291" t="s">
        <v>762</v>
      </c>
      <c r="G396" s="291" t="s">
        <v>762</v>
      </c>
      <c r="H396" s="291" t="s">
        <v>762</v>
      </c>
      <c r="I396" s="291" t="s">
        <v>762</v>
      </c>
      <c r="J396" s="291" t="s">
        <v>762</v>
      </c>
      <c r="K396" s="292">
        <v>27</v>
      </c>
      <c r="L396" s="293">
        <v>22</v>
      </c>
      <c r="M396" s="290">
        <v>30</v>
      </c>
    </row>
    <row r="397" spans="1:13" ht="15.75" customHeight="1">
      <c r="A397" s="294" t="s">
        <v>398</v>
      </c>
      <c r="B397" s="291" t="s">
        <v>762</v>
      </c>
      <c r="C397" s="291" t="s">
        <v>762</v>
      </c>
      <c r="D397" s="291" t="s">
        <v>762</v>
      </c>
      <c r="E397" s="291" t="s">
        <v>762</v>
      </c>
      <c r="F397" s="291" t="s">
        <v>762</v>
      </c>
      <c r="G397" s="291" t="s">
        <v>762</v>
      </c>
      <c r="H397" s="291" t="s">
        <v>762</v>
      </c>
      <c r="I397" s="291" t="s">
        <v>762</v>
      </c>
      <c r="J397" s="291" t="s">
        <v>762</v>
      </c>
      <c r="K397" s="292">
        <v>138</v>
      </c>
      <c r="L397" s="293">
        <v>114</v>
      </c>
      <c r="M397" s="290">
        <v>202</v>
      </c>
    </row>
    <row r="398" spans="1:13" ht="15.75" customHeight="1">
      <c r="A398" s="170" t="s">
        <v>468</v>
      </c>
      <c r="B398" s="291" t="s">
        <v>762</v>
      </c>
      <c r="C398" s="291" t="s">
        <v>762</v>
      </c>
      <c r="D398" s="291" t="s">
        <v>762</v>
      </c>
      <c r="E398" s="291" t="s">
        <v>762</v>
      </c>
      <c r="F398" s="291" t="s">
        <v>762</v>
      </c>
      <c r="G398" s="291" t="s">
        <v>762</v>
      </c>
      <c r="H398" s="291" t="s">
        <v>762</v>
      </c>
      <c r="I398" s="291" t="s">
        <v>762</v>
      </c>
      <c r="J398" s="291" t="s">
        <v>762</v>
      </c>
      <c r="K398" s="292">
        <v>1</v>
      </c>
      <c r="L398" s="293">
        <v>1</v>
      </c>
      <c r="M398" s="290">
        <v>1</v>
      </c>
    </row>
    <row r="399" spans="1:13" ht="15.75" customHeight="1">
      <c r="A399" s="170" t="s">
        <v>687</v>
      </c>
      <c r="B399" s="291" t="s">
        <v>762</v>
      </c>
      <c r="C399" s="291" t="s">
        <v>762</v>
      </c>
      <c r="D399" s="291" t="s">
        <v>762</v>
      </c>
      <c r="E399" s="291" t="s">
        <v>762</v>
      </c>
      <c r="F399" s="291" t="s">
        <v>762</v>
      </c>
      <c r="G399" s="291" t="s">
        <v>762</v>
      </c>
      <c r="H399" s="291" t="s">
        <v>762</v>
      </c>
      <c r="I399" s="291" t="s">
        <v>762</v>
      </c>
      <c r="J399" s="291" t="s">
        <v>762</v>
      </c>
      <c r="K399" s="292">
        <v>1</v>
      </c>
      <c r="L399" s="293">
        <v>1</v>
      </c>
      <c r="M399" s="290">
        <v>0</v>
      </c>
    </row>
    <row r="400" spans="1:13" ht="15.75" customHeight="1">
      <c r="A400" s="189" t="s">
        <v>427</v>
      </c>
      <c r="B400" s="291">
        <v>5</v>
      </c>
      <c r="C400" s="291">
        <v>2</v>
      </c>
      <c r="D400" s="291">
        <v>3</v>
      </c>
      <c r="E400" s="292">
        <v>4</v>
      </c>
      <c r="F400" s="292">
        <v>0</v>
      </c>
      <c r="G400" s="292">
        <v>2</v>
      </c>
      <c r="H400" s="292">
        <v>222</v>
      </c>
      <c r="I400" s="292">
        <v>103</v>
      </c>
      <c r="J400" s="292">
        <v>480</v>
      </c>
      <c r="K400" s="292">
        <v>58</v>
      </c>
      <c r="L400" s="293">
        <v>40</v>
      </c>
      <c r="M400" s="290">
        <v>25</v>
      </c>
    </row>
    <row r="401" spans="1:13" ht="15.75" customHeight="1">
      <c r="A401" s="196"/>
      <c r="B401" s="291"/>
      <c r="C401" s="291"/>
      <c r="D401" s="291"/>
      <c r="E401" s="292"/>
      <c r="F401" s="292"/>
      <c r="G401" s="292"/>
      <c r="H401" s="292"/>
      <c r="I401" s="292"/>
      <c r="J401" s="292"/>
      <c r="K401" s="292"/>
      <c r="L401" s="293"/>
      <c r="M401" s="290"/>
    </row>
    <row r="402" spans="1:13" ht="15.75" customHeight="1">
      <c r="A402" s="168" t="s">
        <v>805</v>
      </c>
      <c r="B402" s="296">
        <f t="shared" ref="B402:M402" si="23">SUM(B404:B410)</f>
        <v>18</v>
      </c>
      <c r="C402" s="296">
        <f t="shared" si="23"/>
        <v>44</v>
      </c>
      <c r="D402" s="296">
        <f t="shared" si="23"/>
        <v>34</v>
      </c>
      <c r="E402" s="296">
        <f t="shared" si="23"/>
        <v>84</v>
      </c>
      <c r="F402" s="296">
        <f t="shared" si="23"/>
        <v>255</v>
      </c>
      <c r="G402" s="296">
        <f t="shared" si="23"/>
        <v>638</v>
      </c>
      <c r="H402" s="296">
        <f t="shared" si="23"/>
        <v>680</v>
      </c>
      <c r="I402" s="296">
        <f t="shared" si="23"/>
        <v>939</v>
      </c>
      <c r="J402" s="296">
        <f>SUM(J404:J410)</f>
        <v>1305</v>
      </c>
      <c r="K402" s="296">
        <f t="shared" si="23"/>
        <v>1632</v>
      </c>
      <c r="L402" s="297">
        <f>SUM(L404:L410)</f>
        <v>1832</v>
      </c>
      <c r="M402" s="285">
        <f t="shared" si="23"/>
        <v>1973</v>
      </c>
    </row>
    <row r="403" spans="1:13" ht="15.75" customHeight="1">
      <c r="A403" s="196"/>
      <c r="B403" s="291"/>
      <c r="C403" s="291"/>
      <c r="D403" s="291"/>
      <c r="E403" s="292"/>
      <c r="F403" s="292"/>
      <c r="G403" s="292"/>
      <c r="H403" s="292"/>
      <c r="I403" s="292"/>
      <c r="J403" s="292"/>
      <c r="K403" s="292"/>
      <c r="L403" s="293"/>
      <c r="M403" s="290"/>
    </row>
    <row r="404" spans="1:13" ht="15.75" customHeight="1">
      <c r="A404" s="194" t="s">
        <v>283</v>
      </c>
      <c r="B404" s="291" t="s">
        <v>762</v>
      </c>
      <c r="C404" s="291" t="s">
        <v>762</v>
      </c>
      <c r="D404" s="291" t="s">
        <v>762</v>
      </c>
      <c r="E404" s="292" t="s">
        <v>762</v>
      </c>
      <c r="F404" s="292" t="s">
        <v>762</v>
      </c>
      <c r="G404" s="292">
        <v>309</v>
      </c>
      <c r="H404" s="292">
        <v>222</v>
      </c>
      <c r="I404" s="292">
        <v>389</v>
      </c>
      <c r="J404" s="292">
        <v>541</v>
      </c>
      <c r="K404" s="292">
        <v>668</v>
      </c>
      <c r="L404" s="293">
        <v>566</v>
      </c>
      <c r="M404" s="290">
        <v>391</v>
      </c>
    </row>
    <row r="405" spans="1:13" ht="15.75" customHeight="1">
      <c r="A405" s="194" t="s">
        <v>284</v>
      </c>
      <c r="B405" s="291" t="s">
        <v>762</v>
      </c>
      <c r="C405" s="291" t="s">
        <v>762</v>
      </c>
      <c r="D405" s="291" t="s">
        <v>762</v>
      </c>
      <c r="E405" s="292" t="s">
        <v>762</v>
      </c>
      <c r="F405" s="292" t="s">
        <v>762</v>
      </c>
      <c r="G405" s="292">
        <v>0</v>
      </c>
      <c r="H405" s="292">
        <v>0</v>
      </c>
      <c r="I405" s="292">
        <v>0</v>
      </c>
      <c r="J405" s="292">
        <v>0</v>
      </c>
      <c r="K405" s="292">
        <v>0</v>
      </c>
      <c r="L405" s="293">
        <v>1</v>
      </c>
      <c r="M405" s="290">
        <v>4</v>
      </c>
    </row>
    <row r="406" spans="1:13" ht="15.75" customHeight="1">
      <c r="A406" s="194" t="s">
        <v>285</v>
      </c>
      <c r="B406" s="291" t="s">
        <v>762</v>
      </c>
      <c r="C406" s="291" t="s">
        <v>762</v>
      </c>
      <c r="D406" s="291" t="s">
        <v>762</v>
      </c>
      <c r="E406" s="292" t="s">
        <v>762</v>
      </c>
      <c r="F406" s="292" t="s">
        <v>762</v>
      </c>
      <c r="G406" s="292">
        <v>85</v>
      </c>
      <c r="H406" s="292">
        <v>203</v>
      </c>
      <c r="I406" s="292">
        <v>314</v>
      </c>
      <c r="J406" s="292">
        <v>465</v>
      </c>
      <c r="K406" s="292">
        <v>665</v>
      </c>
      <c r="L406" s="293">
        <v>972</v>
      </c>
      <c r="M406" s="290">
        <v>499</v>
      </c>
    </row>
    <row r="407" spans="1:13" ht="15.75" customHeight="1">
      <c r="A407" s="194" t="s">
        <v>286</v>
      </c>
      <c r="B407" s="291" t="s">
        <v>762</v>
      </c>
      <c r="C407" s="291" t="s">
        <v>762</v>
      </c>
      <c r="D407" s="291" t="s">
        <v>762</v>
      </c>
      <c r="E407" s="292" t="s">
        <v>762</v>
      </c>
      <c r="F407" s="292" t="s">
        <v>762</v>
      </c>
      <c r="G407" s="292">
        <v>0</v>
      </c>
      <c r="H407" s="292">
        <v>0</v>
      </c>
      <c r="I407" s="292">
        <v>0</v>
      </c>
      <c r="J407" s="292">
        <v>0</v>
      </c>
      <c r="K407" s="292">
        <v>22</v>
      </c>
      <c r="L407" s="293">
        <v>12</v>
      </c>
      <c r="M407" s="290">
        <v>1</v>
      </c>
    </row>
    <row r="408" spans="1:13" ht="15.75" customHeight="1">
      <c r="A408" s="169" t="s">
        <v>732</v>
      </c>
      <c r="B408" s="291" t="s">
        <v>762</v>
      </c>
      <c r="C408" s="291" t="s">
        <v>762</v>
      </c>
      <c r="D408" s="291" t="s">
        <v>762</v>
      </c>
      <c r="E408" s="292" t="s">
        <v>762</v>
      </c>
      <c r="F408" s="292" t="s">
        <v>762</v>
      </c>
      <c r="G408" s="292">
        <v>0</v>
      </c>
      <c r="H408" s="292">
        <v>0</v>
      </c>
      <c r="I408" s="292">
        <v>0</v>
      </c>
      <c r="J408" s="292">
        <v>17</v>
      </c>
      <c r="K408" s="292">
        <v>89</v>
      </c>
      <c r="L408" s="293">
        <v>71</v>
      </c>
      <c r="M408" s="290">
        <v>119</v>
      </c>
    </row>
    <row r="409" spans="1:13" ht="15.75" customHeight="1">
      <c r="A409" s="169" t="s">
        <v>439</v>
      </c>
      <c r="B409" s="291" t="s">
        <v>762</v>
      </c>
      <c r="C409" s="291" t="s">
        <v>762</v>
      </c>
      <c r="D409" s="291" t="s">
        <v>762</v>
      </c>
      <c r="E409" s="292" t="s">
        <v>762</v>
      </c>
      <c r="F409" s="292" t="s">
        <v>762</v>
      </c>
      <c r="G409" s="292" t="s">
        <v>762</v>
      </c>
      <c r="H409" s="292" t="s">
        <v>762</v>
      </c>
      <c r="I409" s="292" t="s">
        <v>762</v>
      </c>
      <c r="J409" s="292" t="s">
        <v>762</v>
      </c>
      <c r="K409" s="292" t="s">
        <v>762</v>
      </c>
      <c r="L409" s="293">
        <v>3</v>
      </c>
      <c r="M409" s="290">
        <v>1</v>
      </c>
    </row>
    <row r="410" spans="1:13" ht="15.75" customHeight="1">
      <c r="A410" s="170" t="s">
        <v>733</v>
      </c>
      <c r="B410" s="291">
        <v>18</v>
      </c>
      <c r="C410" s="291">
        <v>44</v>
      </c>
      <c r="D410" s="291">
        <v>34</v>
      </c>
      <c r="E410" s="292">
        <v>84</v>
      </c>
      <c r="F410" s="292">
        <v>255</v>
      </c>
      <c r="G410" s="292">
        <v>244</v>
      </c>
      <c r="H410" s="292">
        <v>255</v>
      </c>
      <c r="I410" s="292">
        <v>236</v>
      </c>
      <c r="J410" s="292">
        <v>282</v>
      </c>
      <c r="K410" s="292">
        <v>188</v>
      </c>
      <c r="L410" s="293">
        <v>207</v>
      </c>
      <c r="M410" s="290">
        <v>958</v>
      </c>
    </row>
    <row r="411" spans="1:13" ht="15.75" customHeight="1">
      <c r="A411" s="196"/>
      <c r="B411" s="291"/>
      <c r="C411" s="291"/>
      <c r="D411" s="291"/>
      <c r="E411" s="292"/>
      <c r="F411" s="292"/>
      <c r="G411" s="292"/>
      <c r="H411" s="292"/>
      <c r="I411" s="292"/>
      <c r="J411" s="292"/>
      <c r="K411" s="292"/>
      <c r="L411" s="293"/>
      <c r="M411" s="290"/>
    </row>
    <row r="412" spans="1:13" ht="15.75" customHeight="1">
      <c r="A412" s="168" t="s">
        <v>806</v>
      </c>
      <c r="B412" s="296">
        <f t="shared" ref="B412:M412" si="24">SUM(B414:B425)</f>
        <v>2666</v>
      </c>
      <c r="C412" s="296">
        <f t="shared" si="24"/>
        <v>3229</v>
      </c>
      <c r="D412" s="296">
        <f>SUM(D414:D425)</f>
        <v>3007</v>
      </c>
      <c r="E412" s="296">
        <f t="shared" si="24"/>
        <v>3547</v>
      </c>
      <c r="F412" s="296">
        <f t="shared" si="24"/>
        <v>5757</v>
      </c>
      <c r="G412" s="296">
        <f t="shared" si="24"/>
        <v>6823</v>
      </c>
      <c r="H412" s="296">
        <f t="shared" si="24"/>
        <v>6293</v>
      </c>
      <c r="I412" s="296">
        <f t="shared" si="24"/>
        <v>5371</v>
      </c>
      <c r="J412" s="296">
        <f t="shared" si="24"/>
        <v>4318</v>
      </c>
      <c r="K412" s="296">
        <f t="shared" si="24"/>
        <v>3217</v>
      </c>
      <c r="L412" s="297">
        <f t="shared" si="24"/>
        <v>3108</v>
      </c>
      <c r="M412" s="285">
        <f t="shared" si="24"/>
        <v>2880</v>
      </c>
    </row>
    <row r="413" spans="1:13" ht="15.75" customHeight="1">
      <c r="A413" s="196"/>
      <c r="B413" s="291"/>
      <c r="C413" s="291"/>
      <c r="D413" s="291"/>
      <c r="E413" s="292"/>
      <c r="F413" s="292"/>
      <c r="G413" s="292"/>
      <c r="H413" s="292"/>
      <c r="I413" s="292"/>
      <c r="J413" s="292"/>
      <c r="K413" s="292"/>
      <c r="L413" s="293"/>
      <c r="M413" s="290"/>
    </row>
    <row r="414" spans="1:13" ht="15.75" customHeight="1">
      <c r="A414" s="196" t="s">
        <v>807</v>
      </c>
      <c r="B414" s="291" t="s">
        <v>762</v>
      </c>
      <c r="C414" s="291" t="s">
        <v>762</v>
      </c>
      <c r="D414" s="291" t="s">
        <v>762</v>
      </c>
      <c r="E414" s="292">
        <v>12</v>
      </c>
      <c r="F414" s="292">
        <v>2</v>
      </c>
      <c r="G414" s="292">
        <v>1</v>
      </c>
      <c r="H414" s="292">
        <v>1</v>
      </c>
      <c r="I414" s="292">
        <v>1</v>
      </c>
      <c r="J414" s="292">
        <v>0</v>
      </c>
      <c r="K414" s="292">
        <v>0</v>
      </c>
      <c r="L414" s="293">
        <v>0</v>
      </c>
      <c r="M414" s="290">
        <v>0</v>
      </c>
    </row>
    <row r="415" spans="1:13" ht="15.75" customHeight="1">
      <c r="A415" s="196" t="s">
        <v>278</v>
      </c>
      <c r="B415" s="291" t="s">
        <v>762</v>
      </c>
      <c r="C415" s="291" t="s">
        <v>762</v>
      </c>
      <c r="D415" s="291" t="s">
        <v>762</v>
      </c>
      <c r="E415" s="292">
        <v>0</v>
      </c>
      <c r="F415" s="292">
        <v>6</v>
      </c>
      <c r="G415" s="292">
        <v>6</v>
      </c>
      <c r="H415" s="292">
        <v>3</v>
      </c>
      <c r="I415" s="292">
        <v>0</v>
      </c>
      <c r="J415" s="292">
        <v>0</v>
      </c>
      <c r="K415" s="292">
        <v>0</v>
      </c>
      <c r="L415" s="293">
        <v>0</v>
      </c>
      <c r="M415" s="290">
        <v>3</v>
      </c>
    </row>
    <row r="416" spans="1:13" ht="15.75" customHeight="1">
      <c r="A416" s="196" t="s">
        <v>289</v>
      </c>
      <c r="B416" s="291" t="s">
        <v>762</v>
      </c>
      <c r="C416" s="291" t="s">
        <v>762</v>
      </c>
      <c r="D416" s="291" t="s">
        <v>762</v>
      </c>
      <c r="E416" s="292">
        <v>181</v>
      </c>
      <c r="F416" s="292">
        <v>201</v>
      </c>
      <c r="G416" s="292">
        <v>88</v>
      </c>
      <c r="H416" s="292">
        <v>20</v>
      </c>
      <c r="I416" s="292">
        <v>45</v>
      </c>
      <c r="J416" s="292">
        <v>50</v>
      </c>
      <c r="K416" s="292">
        <v>79</v>
      </c>
      <c r="L416" s="293">
        <v>116</v>
      </c>
      <c r="M416" s="290">
        <v>119</v>
      </c>
    </row>
    <row r="417" spans="1:13" ht="15.75" customHeight="1">
      <c r="A417" s="196" t="s">
        <v>310</v>
      </c>
      <c r="B417" s="291" t="s">
        <v>762</v>
      </c>
      <c r="C417" s="291" t="s">
        <v>762</v>
      </c>
      <c r="D417" s="291" t="s">
        <v>762</v>
      </c>
      <c r="E417" s="292">
        <v>51</v>
      </c>
      <c r="F417" s="292">
        <v>20</v>
      </c>
      <c r="G417" s="292">
        <v>38</v>
      </c>
      <c r="H417" s="292">
        <v>54</v>
      </c>
      <c r="I417" s="292">
        <v>45</v>
      </c>
      <c r="J417" s="292">
        <v>39</v>
      </c>
      <c r="K417" s="292">
        <v>49</v>
      </c>
      <c r="L417" s="293">
        <v>42</v>
      </c>
      <c r="M417" s="290">
        <v>28</v>
      </c>
    </row>
    <row r="418" spans="1:13" ht="15.75" customHeight="1">
      <c r="A418" s="170" t="s">
        <v>647</v>
      </c>
      <c r="B418" s="291" t="s">
        <v>762</v>
      </c>
      <c r="C418" s="291" t="s">
        <v>762</v>
      </c>
      <c r="D418" s="291" t="s">
        <v>762</v>
      </c>
      <c r="E418" s="292">
        <v>5</v>
      </c>
      <c r="F418" s="292">
        <v>7</v>
      </c>
      <c r="G418" s="292">
        <v>2</v>
      </c>
      <c r="H418" s="292">
        <v>0</v>
      </c>
      <c r="I418" s="292">
        <v>0</v>
      </c>
      <c r="J418" s="292">
        <v>0</v>
      </c>
      <c r="K418" s="292">
        <v>0</v>
      </c>
      <c r="L418" s="293">
        <v>0</v>
      </c>
      <c r="M418" s="290">
        <v>1</v>
      </c>
    </row>
    <row r="419" spans="1:13" ht="15.75" customHeight="1">
      <c r="A419" s="196" t="s">
        <v>808</v>
      </c>
      <c r="B419" s="291" t="s">
        <v>762</v>
      </c>
      <c r="C419" s="291" t="s">
        <v>762</v>
      </c>
      <c r="D419" s="291" t="s">
        <v>762</v>
      </c>
      <c r="E419" s="292">
        <v>1</v>
      </c>
      <c r="F419" s="292">
        <v>0</v>
      </c>
      <c r="G419" s="292">
        <v>4</v>
      </c>
      <c r="H419" s="292">
        <v>1</v>
      </c>
      <c r="I419" s="292">
        <v>2</v>
      </c>
      <c r="J419" s="292">
        <v>1</v>
      </c>
      <c r="K419" s="292">
        <v>0</v>
      </c>
      <c r="L419" s="293">
        <v>0</v>
      </c>
      <c r="M419" s="290">
        <v>0</v>
      </c>
    </row>
    <row r="420" spans="1:13" ht="15.75" customHeight="1">
      <c r="A420" s="196" t="s">
        <v>809</v>
      </c>
      <c r="B420" s="291" t="s">
        <v>762</v>
      </c>
      <c r="C420" s="291" t="s">
        <v>762</v>
      </c>
      <c r="D420" s="291" t="s">
        <v>762</v>
      </c>
      <c r="E420" s="292">
        <v>0</v>
      </c>
      <c r="F420" s="292">
        <v>6</v>
      </c>
      <c r="G420" s="292">
        <v>1</v>
      </c>
      <c r="H420" s="292">
        <v>118</v>
      </c>
      <c r="I420" s="292">
        <v>0</v>
      </c>
      <c r="J420" s="292">
        <v>0</v>
      </c>
      <c r="K420" s="292">
        <v>0</v>
      </c>
      <c r="L420" s="293">
        <v>0</v>
      </c>
      <c r="M420" s="290">
        <v>0</v>
      </c>
    </row>
    <row r="421" spans="1:13" ht="15.75" customHeight="1">
      <c r="A421" s="196" t="s">
        <v>665</v>
      </c>
      <c r="B421" s="291" t="s">
        <v>762</v>
      </c>
      <c r="C421" s="291" t="s">
        <v>762</v>
      </c>
      <c r="D421" s="291" t="s">
        <v>762</v>
      </c>
      <c r="E421" s="292">
        <v>2</v>
      </c>
      <c r="F421" s="292">
        <v>6</v>
      </c>
      <c r="G421" s="292">
        <v>1</v>
      </c>
      <c r="H421" s="292">
        <v>0</v>
      </c>
      <c r="I421" s="292">
        <v>0</v>
      </c>
      <c r="J421" s="292">
        <v>4</v>
      </c>
      <c r="K421" s="292">
        <v>3</v>
      </c>
      <c r="L421" s="293">
        <v>0</v>
      </c>
      <c r="M421" s="290">
        <v>0</v>
      </c>
    </row>
    <row r="422" spans="1:13" ht="15.75" customHeight="1">
      <c r="A422" s="196" t="s">
        <v>481</v>
      </c>
      <c r="B422" s="291" t="s">
        <v>762</v>
      </c>
      <c r="C422" s="291" t="s">
        <v>762</v>
      </c>
      <c r="D422" s="291" t="s">
        <v>762</v>
      </c>
      <c r="E422" s="292">
        <v>1960</v>
      </c>
      <c r="F422" s="292">
        <v>3641</v>
      </c>
      <c r="G422" s="292">
        <v>5002</v>
      </c>
      <c r="H422" s="292">
        <v>4522</v>
      </c>
      <c r="I422" s="292">
        <v>4034</v>
      </c>
      <c r="J422" s="292">
        <v>3579</v>
      </c>
      <c r="K422" s="292">
        <v>2551</v>
      </c>
      <c r="L422" s="293">
        <v>2378</v>
      </c>
      <c r="M422" s="290">
        <v>2306</v>
      </c>
    </row>
    <row r="423" spans="1:13" ht="15.75" customHeight="1">
      <c r="A423" s="196" t="s">
        <v>528</v>
      </c>
      <c r="B423" s="291" t="s">
        <v>762</v>
      </c>
      <c r="C423" s="291" t="s">
        <v>762</v>
      </c>
      <c r="D423" s="291" t="s">
        <v>762</v>
      </c>
      <c r="E423" s="292">
        <v>218</v>
      </c>
      <c r="F423" s="292">
        <v>669</v>
      </c>
      <c r="G423" s="292">
        <v>274</v>
      </c>
      <c r="H423" s="292">
        <v>398</v>
      </c>
      <c r="I423" s="292">
        <v>776</v>
      </c>
      <c r="J423" s="292">
        <v>229</v>
      </c>
      <c r="K423" s="292">
        <v>222</v>
      </c>
      <c r="L423" s="293">
        <v>184</v>
      </c>
      <c r="M423" s="290">
        <v>138</v>
      </c>
    </row>
    <row r="424" spans="1:13" ht="15.75" customHeight="1">
      <c r="A424" s="196" t="s">
        <v>532</v>
      </c>
      <c r="B424" s="291" t="s">
        <v>762</v>
      </c>
      <c r="C424" s="291" t="s">
        <v>762</v>
      </c>
      <c r="D424" s="291" t="s">
        <v>762</v>
      </c>
      <c r="E424" s="292">
        <v>1036</v>
      </c>
      <c r="F424" s="292">
        <v>998</v>
      </c>
      <c r="G424" s="292">
        <v>538</v>
      </c>
      <c r="H424" s="292">
        <v>417</v>
      </c>
      <c r="I424" s="292">
        <v>303</v>
      </c>
      <c r="J424" s="292">
        <v>330</v>
      </c>
      <c r="K424" s="292">
        <v>115</v>
      </c>
      <c r="L424" s="293">
        <v>155</v>
      </c>
      <c r="M424" s="290">
        <v>100</v>
      </c>
    </row>
    <row r="425" spans="1:13" ht="15.75" customHeight="1">
      <c r="A425" s="170" t="s">
        <v>735</v>
      </c>
      <c r="B425" s="291">
        <v>2666</v>
      </c>
      <c r="C425" s="291">
        <v>3229</v>
      </c>
      <c r="D425" s="291">
        <v>3007</v>
      </c>
      <c r="E425" s="292">
        <v>81</v>
      </c>
      <c r="F425" s="292">
        <v>201</v>
      </c>
      <c r="G425" s="292">
        <v>868</v>
      </c>
      <c r="H425" s="292">
        <v>759</v>
      </c>
      <c r="I425" s="292">
        <v>165</v>
      </c>
      <c r="J425" s="292">
        <v>86</v>
      </c>
      <c r="K425" s="292">
        <v>198</v>
      </c>
      <c r="L425" s="293">
        <v>233</v>
      </c>
      <c r="M425" s="290">
        <v>185</v>
      </c>
    </row>
    <row r="426" spans="1:13" ht="15.75" customHeight="1">
      <c r="A426" s="196"/>
      <c r="B426" s="291"/>
      <c r="C426" s="291"/>
      <c r="D426" s="291"/>
      <c r="E426" s="292"/>
      <c r="F426" s="292"/>
      <c r="G426" s="292"/>
      <c r="H426" s="292"/>
      <c r="I426" s="292"/>
      <c r="J426" s="292"/>
      <c r="K426" s="292"/>
      <c r="L426" s="293"/>
      <c r="M426" s="290"/>
    </row>
    <row r="427" spans="1:13" ht="15.75" customHeight="1">
      <c r="A427" s="168" t="s">
        <v>810</v>
      </c>
      <c r="B427" s="296">
        <f t="shared" ref="B427:M427" si="25">SUM(B429:B450)</f>
        <v>0</v>
      </c>
      <c r="C427" s="296">
        <f t="shared" si="25"/>
        <v>0</v>
      </c>
      <c r="D427" s="296">
        <f>SUM(D429:D450)</f>
        <v>0</v>
      </c>
      <c r="E427" s="296">
        <f t="shared" si="25"/>
        <v>5149</v>
      </c>
      <c r="F427" s="296">
        <f t="shared" si="25"/>
        <v>14707</v>
      </c>
      <c r="G427" s="296">
        <f t="shared" si="25"/>
        <v>10510</v>
      </c>
      <c r="H427" s="296">
        <f t="shared" si="25"/>
        <v>12510</v>
      </c>
      <c r="I427" s="296">
        <f t="shared" si="25"/>
        <v>17448</v>
      </c>
      <c r="J427" s="296">
        <f t="shared" si="25"/>
        <v>20851</v>
      </c>
      <c r="K427" s="296">
        <f t="shared" si="25"/>
        <v>20349</v>
      </c>
      <c r="L427" s="297">
        <f t="shared" si="25"/>
        <v>19284</v>
      </c>
      <c r="M427" s="285">
        <f t="shared" si="25"/>
        <v>18693</v>
      </c>
    </row>
    <row r="428" spans="1:13" ht="15.75" customHeight="1">
      <c r="A428" s="196"/>
      <c r="B428" s="291"/>
      <c r="C428" s="291"/>
      <c r="D428" s="291"/>
      <c r="E428" s="292"/>
      <c r="F428" s="292"/>
      <c r="G428" s="292"/>
      <c r="H428" s="292"/>
      <c r="I428" s="292"/>
      <c r="J428" s="292"/>
      <c r="K428" s="292"/>
      <c r="L428" s="293"/>
      <c r="M428" s="290"/>
    </row>
    <row r="429" spans="1:13" ht="15.75" customHeight="1">
      <c r="A429" s="304" t="s">
        <v>293</v>
      </c>
      <c r="B429" s="291" t="s">
        <v>762</v>
      </c>
      <c r="C429" s="291" t="s">
        <v>762</v>
      </c>
      <c r="D429" s="291" t="s">
        <v>762</v>
      </c>
      <c r="E429" s="292">
        <v>247</v>
      </c>
      <c r="F429" s="292">
        <v>905</v>
      </c>
      <c r="G429" s="292">
        <v>3913</v>
      </c>
      <c r="H429" s="292">
        <v>6403</v>
      </c>
      <c r="I429" s="292">
        <v>6069</v>
      </c>
      <c r="J429" s="292">
        <v>3848</v>
      </c>
      <c r="K429" s="292">
        <v>2640</v>
      </c>
      <c r="L429" s="293">
        <v>2103</v>
      </c>
      <c r="M429" s="290">
        <v>1738</v>
      </c>
    </row>
    <row r="430" spans="1:13" ht="15.75" customHeight="1">
      <c r="A430" s="304" t="s">
        <v>316</v>
      </c>
      <c r="B430" s="291" t="s">
        <v>762</v>
      </c>
      <c r="C430" s="291" t="s">
        <v>762</v>
      </c>
      <c r="D430" s="291" t="s">
        <v>762</v>
      </c>
      <c r="E430" s="292">
        <v>5</v>
      </c>
      <c r="F430" s="292">
        <v>4</v>
      </c>
      <c r="G430" s="292">
        <v>10</v>
      </c>
      <c r="H430" s="292">
        <v>22</v>
      </c>
      <c r="I430" s="292">
        <v>18</v>
      </c>
      <c r="J430" s="292">
        <v>12</v>
      </c>
      <c r="K430" s="292">
        <v>17</v>
      </c>
      <c r="L430" s="293">
        <v>18</v>
      </c>
      <c r="M430" s="290">
        <v>36</v>
      </c>
    </row>
    <row r="431" spans="1:13" ht="15.75" customHeight="1">
      <c r="A431" s="304" t="s">
        <v>325</v>
      </c>
      <c r="B431" s="291" t="s">
        <v>762</v>
      </c>
      <c r="C431" s="291" t="s">
        <v>762</v>
      </c>
      <c r="D431" s="291" t="s">
        <v>762</v>
      </c>
      <c r="E431" s="292">
        <v>27</v>
      </c>
      <c r="F431" s="292">
        <v>99</v>
      </c>
      <c r="G431" s="292">
        <v>298</v>
      </c>
      <c r="H431" s="292">
        <v>231</v>
      </c>
      <c r="I431" s="292">
        <v>207</v>
      </c>
      <c r="J431" s="292">
        <v>146</v>
      </c>
      <c r="K431" s="292">
        <v>173</v>
      </c>
      <c r="L431" s="293">
        <v>115</v>
      </c>
      <c r="M431" s="290">
        <v>106</v>
      </c>
    </row>
    <row r="432" spans="1:13" ht="15.75" customHeight="1">
      <c r="A432" s="169" t="s">
        <v>337</v>
      </c>
      <c r="B432" s="291" t="s">
        <v>762</v>
      </c>
      <c r="C432" s="291" t="s">
        <v>762</v>
      </c>
      <c r="D432" s="291" t="s">
        <v>762</v>
      </c>
      <c r="E432" s="292">
        <v>0</v>
      </c>
      <c r="F432" s="292">
        <v>1</v>
      </c>
      <c r="G432" s="292">
        <v>1</v>
      </c>
      <c r="H432" s="292">
        <v>2</v>
      </c>
      <c r="I432" s="292">
        <v>2</v>
      </c>
      <c r="J432" s="292">
        <v>2</v>
      </c>
      <c r="K432" s="292">
        <v>1</v>
      </c>
      <c r="L432" s="293">
        <v>1</v>
      </c>
      <c r="M432" s="290">
        <v>2</v>
      </c>
    </row>
    <row r="433" spans="1:13" ht="15.75" customHeight="1">
      <c r="A433" s="169" t="s">
        <v>737</v>
      </c>
      <c r="B433" s="291" t="s">
        <v>762</v>
      </c>
      <c r="C433" s="291" t="s">
        <v>762</v>
      </c>
      <c r="D433" s="291" t="s">
        <v>762</v>
      </c>
      <c r="E433" s="292">
        <v>0</v>
      </c>
      <c r="F433" s="292">
        <v>4</v>
      </c>
      <c r="G433" s="292">
        <v>1</v>
      </c>
      <c r="H433" s="292">
        <v>1</v>
      </c>
      <c r="I433" s="292">
        <v>4</v>
      </c>
      <c r="J433" s="292">
        <v>2</v>
      </c>
      <c r="K433" s="292">
        <v>1</v>
      </c>
      <c r="L433" s="293">
        <v>0</v>
      </c>
      <c r="M433" s="290">
        <v>1</v>
      </c>
    </row>
    <row r="434" spans="1:13" ht="15.75" customHeight="1">
      <c r="A434" s="170" t="s">
        <v>357</v>
      </c>
      <c r="B434" s="291" t="s">
        <v>762</v>
      </c>
      <c r="C434" s="291" t="s">
        <v>762</v>
      </c>
      <c r="D434" s="291" t="s">
        <v>762</v>
      </c>
      <c r="E434" s="292">
        <v>2</v>
      </c>
      <c r="F434" s="292">
        <v>4</v>
      </c>
      <c r="G434" s="292">
        <v>7</v>
      </c>
      <c r="H434" s="292">
        <v>18</v>
      </c>
      <c r="I434" s="292">
        <v>11</v>
      </c>
      <c r="J434" s="292">
        <v>9</v>
      </c>
      <c r="K434" s="292">
        <v>9</v>
      </c>
      <c r="L434" s="293">
        <v>16</v>
      </c>
      <c r="M434" s="290">
        <v>11</v>
      </c>
    </row>
    <row r="435" spans="1:13" ht="15.75" customHeight="1">
      <c r="A435" s="294" t="s">
        <v>373</v>
      </c>
      <c r="B435" s="291" t="s">
        <v>762</v>
      </c>
      <c r="C435" s="291" t="s">
        <v>762</v>
      </c>
      <c r="D435" s="291" t="s">
        <v>762</v>
      </c>
      <c r="E435" s="292">
        <v>6</v>
      </c>
      <c r="F435" s="292">
        <v>18</v>
      </c>
      <c r="G435" s="292">
        <v>15</v>
      </c>
      <c r="H435" s="292">
        <v>10</v>
      </c>
      <c r="I435" s="292">
        <v>12</v>
      </c>
      <c r="J435" s="292">
        <v>5</v>
      </c>
      <c r="K435" s="292">
        <v>7</v>
      </c>
      <c r="L435" s="293">
        <v>6</v>
      </c>
      <c r="M435" s="290">
        <v>9</v>
      </c>
    </row>
    <row r="436" spans="1:13" ht="15.75" customHeight="1">
      <c r="A436" s="189" t="s">
        <v>374</v>
      </c>
      <c r="B436" s="291" t="s">
        <v>762</v>
      </c>
      <c r="C436" s="291" t="s">
        <v>762</v>
      </c>
      <c r="D436" s="291" t="s">
        <v>762</v>
      </c>
      <c r="E436" s="292">
        <v>0</v>
      </c>
      <c r="F436" s="292">
        <v>0</v>
      </c>
      <c r="G436" s="292">
        <v>0</v>
      </c>
      <c r="H436" s="292">
        <v>14</v>
      </c>
      <c r="I436" s="292">
        <v>47</v>
      </c>
      <c r="J436" s="292">
        <v>95</v>
      </c>
      <c r="K436" s="292">
        <v>64</v>
      </c>
      <c r="L436" s="293">
        <v>47</v>
      </c>
      <c r="M436" s="290">
        <v>85</v>
      </c>
    </row>
    <row r="437" spans="1:13" ht="15.75" customHeight="1">
      <c r="A437" s="189" t="s">
        <v>375</v>
      </c>
      <c r="B437" s="291" t="s">
        <v>762</v>
      </c>
      <c r="C437" s="291" t="s">
        <v>762</v>
      </c>
      <c r="D437" s="291" t="s">
        <v>762</v>
      </c>
      <c r="E437" s="292">
        <v>0</v>
      </c>
      <c r="F437" s="292">
        <v>1</v>
      </c>
      <c r="G437" s="292">
        <v>1</v>
      </c>
      <c r="H437" s="292">
        <v>3</v>
      </c>
      <c r="I437" s="292">
        <v>2</v>
      </c>
      <c r="J437" s="292">
        <v>5</v>
      </c>
      <c r="K437" s="292">
        <v>2</v>
      </c>
      <c r="L437" s="293">
        <v>0</v>
      </c>
      <c r="M437" s="290">
        <v>1</v>
      </c>
    </row>
    <row r="438" spans="1:13" ht="15.75" customHeight="1">
      <c r="A438" s="170" t="s">
        <v>378</v>
      </c>
      <c r="B438" s="291" t="s">
        <v>762</v>
      </c>
      <c r="C438" s="291" t="s">
        <v>762</v>
      </c>
      <c r="D438" s="291" t="s">
        <v>762</v>
      </c>
      <c r="E438" s="292">
        <v>9</v>
      </c>
      <c r="F438" s="292">
        <v>7</v>
      </c>
      <c r="G438" s="292">
        <v>5</v>
      </c>
      <c r="H438" s="292">
        <v>15</v>
      </c>
      <c r="I438" s="292">
        <v>9</v>
      </c>
      <c r="J438" s="292">
        <v>19</v>
      </c>
      <c r="K438" s="292">
        <v>15</v>
      </c>
      <c r="L438" s="293">
        <v>13</v>
      </c>
      <c r="M438" s="290">
        <v>18</v>
      </c>
    </row>
    <row r="439" spans="1:13" ht="15.75" customHeight="1">
      <c r="A439" s="189" t="s">
        <v>394</v>
      </c>
      <c r="B439" s="291" t="s">
        <v>762</v>
      </c>
      <c r="C439" s="291" t="s">
        <v>762</v>
      </c>
      <c r="D439" s="291" t="s">
        <v>762</v>
      </c>
      <c r="E439" s="292">
        <v>0</v>
      </c>
      <c r="F439" s="292">
        <v>43</v>
      </c>
      <c r="G439" s="292">
        <v>83</v>
      </c>
      <c r="H439" s="292">
        <v>17</v>
      </c>
      <c r="I439" s="292">
        <v>100</v>
      </c>
      <c r="J439" s="292">
        <v>144</v>
      </c>
      <c r="K439" s="292">
        <v>8</v>
      </c>
      <c r="L439" s="293">
        <v>123</v>
      </c>
      <c r="M439" s="290">
        <v>9</v>
      </c>
    </row>
    <row r="440" spans="1:13" ht="15.75" customHeight="1">
      <c r="A440" s="294" t="s">
        <v>399</v>
      </c>
      <c r="B440" s="291" t="s">
        <v>762</v>
      </c>
      <c r="C440" s="291" t="s">
        <v>762</v>
      </c>
      <c r="D440" s="291" t="s">
        <v>762</v>
      </c>
      <c r="E440" s="292">
        <v>541</v>
      </c>
      <c r="F440" s="292">
        <v>2627</v>
      </c>
      <c r="G440" s="292">
        <v>3805</v>
      </c>
      <c r="H440" s="292">
        <v>4149</v>
      </c>
      <c r="I440" s="292">
        <v>5268</v>
      </c>
      <c r="J440" s="292">
        <v>6603</v>
      </c>
      <c r="K440" s="292">
        <v>6768</v>
      </c>
      <c r="L440" s="293">
        <v>5995</v>
      </c>
      <c r="M440" s="290">
        <v>6421</v>
      </c>
    </row>
    <row r="441" spans="1:13" ht="15.75" customHeight="1">
      <c r="A441" s="294" t="s">
        <v>456</v>
      </c>
      <c r="B441" s="291" t="s">
        <v>762</v>
      </c>
      <c r="C441" s="291" t="s">
        <v>762</v>
      </c>
      <c r="D441" s="291" t="s">
        <v>762</v>
      </c>
      <c r="E441" s="292">
        <v>0</v>
      </c>
      <c r="F441" s="292">
        <v>12</v>
      </c>
      <c r="G441" s="292">
        <v>10</v>
      </c>
      <c r="H441" s="292">
        <v>6</v>
      </c>
      <c r="I441" s="292">
        <v>13</v>
      </c>
      <c r="J441" s="292">
        <v>11</v>
      </c>
      <c r="K441" s="292">
        <v>3</v>
      </c>
      <c r="L441" s="293">
        <v>9</v>
      </c>
      <c r="M441" s="290">
        <v>8</v>
      </c>
    </row>
    <row r="442" spans="1:13" ht="15.75" customHeight="1">
      <c r="A442" s="294" t="s">
        <v>457</v>
      </c>
      <c r="B442" s="291" t="s">
        <v>762</v>
      </c>
      <c r="C442" s="291" t="s">
        <v>762</v>
      </c>
      <c r="D442" s="291" t="s">
        <v>762</v>
      </c>
      <c r="E442" s="292">
        <v>2094</v>
      </c>
      <c r="F442" s="292">
        <v>4835</v>
      </c>
      <c r="G442" s="292">
        <v>539</v>
      </c>
      <c r="H442" s="292">
        <v>394</v>
      </c>
      <c r="I442" s="292">
        <v>3707</v>
      </c>
      <c r="J442" s="292">
        <v>5685</v>
      </c>
      <c r="K442" s="292">
        <v>6081</v>
      </c>
      <c r="L442" s="293">
        <v>6875</v>
      </c>
      <c r="M442" s="290">
        <v>6762</v>
      </c>
    </row>
    <row r="443" spans="1:13" ht="15.75" customHeight="1">
      <c r="A443" s="170" t="s">
        <v>811</v>
      </c>
      <c r="B443" s="291" t="s">
        <v>762</v>
      </c>
      <c r="C443" s="291" t="s">
        <v>762</v>
      </c>
      <c r="D443" s="291" t="s">
        <v>762</v>
      </c>
      <c r="E443" s="292">
        <v>0</v>
      </c>
      <c r="F443" s="292">
        <v>4</v>
      </c>
      <c r="G443" s="292">
        <v>4</v>
      </c>
      <c r="H443" s="292">
        <v>6</v>
      </c>
      <c r="I443" s="292">
        <v>5</v>
      </c>
      <c r="J443" s="292">
        <v>3</v>
      </c>
      <c r="K443" s="292">
        <v>3</v>
      </c>
      <c r="L443" s="293">
        <v>0</v>
      </c>
      <c r="M443" s="290">
        <v>1</v>
      </c>
    </row>
    <row r="444" spans="1:13" ht="15.75" customHeight="1">
      <c r="A444" s="294" t="s">
        <v>469</v>
      </c>
      <c r="B444" s="291" t="s">
        <v>762</v>
      </c>
      <c r="C444" s="291" t="s">
        <v>762</v>
      </c>
      <c r="D444" s="291" t="s">
        <v>762</v>
      </c>
      <c r="E444" s="291" t="s">
        <v>762</v>
      </c>
      <c r="F444" s="291" t="s">
        <v>762</v>
      </c>
      <c r="G444" s="291" t="s">
        <v>762</v>
      </c>
      <c r="H444" s="291" t="s">
        <v>762</v>
      </c>
      <c r="I444" s="291" t="s">
        <v>762</v>
      </c>
      <c r="J444" s="292">
        <v>2812</v>
      </c>
      <c r="K444" s="292">
        <v>4038</v>
      </c>
      <c r="L444" s="293">
        <v>3708</v>
      </c>
      <c r="M444" s="290">
        <v>3201</v>
      </c>
    </row>
    <row r="445" spans="1:13" ht="15.75" customHeight="1">
      <c r="A445" s="305" t="s">
        <v>507</v>
      </c>
      <c r="B445" s="291" t="s">
        <v>762</v>
      </c>
      <c r="C445" s="291" t="s">
        <v>762</v>
      </c>
      <c r="D445" s="291" t="s">
        <v>762</v>
      </c>
      <c r="E445" s="292">
        <v>9</v>
      </c>
      <c r="F445" s="292">
        <v>45</v>
      </c>
      <c r="G445" s="292">
        <v>87</v>
      </c>
      <c r="H445" s="292">
        <v>41</v>
      </c>
      <c r="I445" s="292">
        <v>32</v>
      </c>
      <c r="J445" s="292">
        <v>45</v>
      </c>
      <c r="K445" s="292">
        <v>38</v>
      </c>
      <c r="L445" s="293">
        <v>28</v>
      </c>
      <c r="M445" s="290">
        <v>32</v>
      </c>
    </row>
    <row r="446" spans="1:13" ht="15.75" customHeight="1">
      <c r="A446" s="305" t="s">
        <v>508</v>
      </c>
      <c r="B446" s="291" t="s">
        <v>762</v>
      </c>
      <c r="C446" s="291" t="s">
        <v>762</v>
      </c>
      <c r="D446" s="291" t="s">
        <v>762</v>
      </c>
      <c r="E446" s="292">
        <v>2</v>
      </c>
      <c r="F446" s="292">
        <v>16</v>
      </c>
      <c r="G446" s="292">
        <v>43</v>
      </c>
      <c r="H446" s="292">
        <v>40</v>
      </c>
      <c r="I446" s="292">
        <v>18</v>
      </c>
      <c r="J446" s="292">
        <v>205</v>
      </c>
      <c r="K446" s="292">
        <v>16</v>
      </c>
      <c r="L446" s="293">
        <v>12</v>
      </c>
      <c r="M446" s="290">
        <v>5</v>
      </c>
    </row>
    <row r="447" spans="1:13" ht="15.75" customHeight="1">
      <c r="A447" s="306" t="s">
        <v>526</v>
      </c>
      <c r="B447" s="291" t="s">
        <v>762</v>
      </c>
      <c r="C447" s="291" t="s">
        <v>762</v>
      </c>
      <c r="D447" s="291" t="s">
        <v>762</v>
      </c>
      <c r="E447" s="292">
        <v>12</v>
      </c>
      <c r="F447" s="292">
        <v>71</v>
      </c>
      <c r="G447" s="292">
        <v>81</v>
      </c>
      <c r="H447" s="292">
        <v>87</v>
      </c>
      <c r="I447" s="292">
        <v>98</v>
      </c>
      <c r="J447" s="292">
        <v>99</v>
      </c>
      <c r="K447" s="292">
        <v>102</v>
      </c>
      <c r="L447" s="293">
        <v>76</v>
      </c>
      <c r="M447" s="290">
        <v>91</v>
      </c>
    </row>
    <row r="448" spans="1:13" ht="15.75" customHeight="1">
      <c r="A448" s="294" t="s">
        <v>555</v>
      </c>
      <c r="B448" s="291" t="s">
        <v>762</v>
      </c>
      <c r="C448" s="291" t="s">
        <v>762</v>
      </c>
      <c r="D448" s="291" t="s">
        <v>762</v>
      </c>
      <c r="E448" s="292">
        <v>18</v>
      </c>
      <c r="F448" s="292">
        <v>63</v>
      </c>
      <c r="G448" s="292">
        <v>132</v>
      </c>
      <c r="H448" s="292">
        <v>132</v>
      </c>
      <c r="I448" s="292">
        <v>80</v>
      </c>
      <c r="J448" s="292">
        <v>123</v>
      </c>
      <c r="K448" s="292">
        <v>84</v>
      </c>
      <c r="L448" s="293">
        <v>75</v>
      </c>
      <c r="M448" s="290">
        <v>79</v>
      </c>
    </row>
    <row r="449" spans="1:13" ht="15.75" customHeight="1">
      <c r="A449" s="294" t="s">
        <v>565</v>
      </c>
      <c r="B449" s="291" t="s">
        <v>762</v>
      </c>
      <c r="C449" s="291" t="s">
        <v>762</v>
      </c>
      <c r="D449" s="291" t="s">
        <v>762</v>
      </c>
      <c r="E449" s="292">
        <v>1794</v>
      </c>
      <c r="F449" s="292">
        <v>5630</v>
      </c>
      <c r="G449" s="292">
        <v>1378</v>
      </c>
      <c r="H449" s="292">
        <v>770</v>
      </c>
      <c r="I449" s="292">
        <v>1031</v>
      </c>
      <c r="J449" s="292">
        <v>958</v>
      </c>
      <c r="K449" s="292">
        <v>223</v>
      </c>
      <c r="L449" s="293">
        <v>64</v>
      </c>
      <c r="M449" s="290">
        <v>77</v>
      </c>
    </row>
    <row r="450" spans="1:13" ht="15.75" customHeight="1">
      <c r="A450" s="170" t="s">
        <v>738</v>
      </c>
      <c r="B450" s="291" t="s">
        <v>762</v>
      </c>
      <c r="C450" s="291" t="s">
        <v>762</v>
      </c>
      <c r="D450" s="291" t="s">
        <v>762</v>
      </c>
      <c r="E450" s="292">
        <v>383</v>
      </c>
      <c r="F450" s="292">
        <v>318</v>
      </c>
      <c r="G450" s="292">
        <v>97</v>
      </c>
      <c r="H450" s="292">
        <v>149</v>
      </c>
      <c r="I450" s="292">
        <v>715</v>
      </c>
      <c r="J450" s="292">
        <v>20</v>
      </c>
      <c r="K450" s="292">
        <v>56</v>
      </c>
      <c r="L450" s="293">
        <v>0</v>
      </c>
      <c r="M450" s="290">
        <v>0</v>
      </c>
    </row>
    <row r="451" spans="1:13" ht="15.75" customHeight="1">
      <c r="A451" s="196"/>
      <c r="B451" s="291"/>
      <c r="C451" s="291"/>
      <c r="D451" s="291"/>
      <c r="E451" s="292"/>
      <c r="F451" s="292"/>
      <c r="G451" s="292"/>
      <c r="H451" s="292"/>
      <c r="I451" s="292"/>
      <c r="J451" s="292"/>
      <c r="K451" s="292"/>
      <c r="L451" s="293"/>
      <c r="M451" s="290"/>
    </row>
    <row r="452" spans="1:13" ht="15.75" customHeight="1">
      <c r="A452" s="168" t="s">
        <v>739</v>
      </c>
      <c r="B452" s="302">
        <f t="shared" ref="B452:M452" si="26">SUM(B454:B498)</f>
        <v>1248</v>
      </c>
      <c r="C452" s="302">
        <f t="shared" si="26"/>
        <v>1190</v>
      </c>
      <c r="D452" s="302">
        <f t="shared" si="26"/>
        <v>1556</v>
      </c>
      <c r="E452" s="302">
        <f t="shared" si="26"/>
        <v>2008</v>
      </c>
      <c r="F452" s="302">
        <f t="shared" si="26"/>
        <v>2258</v>
      </c>
      <c r="G452" s="302">
        <f t="shared" si="26"/>
        <v>3307</v>
      </c>
      <c r="H452" s="302">
        <f t="shared" si="26"/>
        <v>2130</v>
      </c>
      <c r="I452" s="302">
        <f t="shared" si="26"/>
        <v>2196</v>
      </c>
      <c r="J452" s="302">
        <f t="shared" si="26"/>
        <v>2204</v>
      </c>
      <c r="K452" s="302">
        <f t="shared" si="26"/>
        <v>2246</v>
      </c>
      <c r="L452" s="307">
        <f t="shared" si="26"/>
        <v>1653</v>
      </c>
      <c r="M452" s="308">
        <f t="shared" si="26"/>
        <v>1157</v>
      </c>
    </row>
    <row r="453" spans="1:13" ht="15.75" customHeight="1">
      <c r="A453" s="196"/>
      <c r="B453" s="292"/>
      <c r="C453" s="295"/>
      <c r="D453" s="295"/>
      <c r="E453" s="292"/>
      <c r="F453" s="292"/>
      <c r="G453" s="292"/>
      <c r="H453" s="292"/>
      <c r="I453" s="292"/>
      <c r="J453" s="292"/>
      <c r="K453" s="292"/>
      <c r="L453" s="293"/>
      <c r="M453" s="290"/>
    </row>
    <row r="454" spans="1:13" ht="15.75" customHeight="1">
      <c r="A454" s="189" t="s">
        <v>403</v>
      </c>
      <c r="B454" s="291">
        <v>14</v>
      </c>
      <c r="C454" s="291">
        <v>9</v>
      </c>
      <c r="D454" s="291">
        <v>4</v>
      </c>
      <c r="E454" s="292">
        <v>10</v>
      </c>
      <c r="F454" s="292">
        <v>69</v>
      </c>
      <c r="G454" s="292">
        <v>11</v>
      </c>
      <c r="H454" s="292">
        <v>12</v>
      </c>
      <c r="I454" s="292">
        <v>23</v>
      </c>
      <c r="J454" s="292">
        <v>6</v>
      </c>
      <c r="K454" s="292">
        <v>4</v>
      </c>
      <c r="L454" s="293">
        <v>9</v>
      </c>
      <c r="M454" s="290">
        <v>4</v>
      </c>
    </row>
    <row r="455" spans="1:13" ht="15.75" customHeight="1">
      <c r="A455" s="189" t="s">
        <v>404</v>
      </c>
      <c r="B455" s="291">
        <v>7</v>
      </c>
      <c r="C455" s="291">
        <v>0</v>
      </c>
      <c r="D455" s="291">
        <v>0</v>
      </c>
      <c r="E455" s="292">
        <v>2</v>
      </c>
      <c r="F455" s="292">
        <v>2</v>
      </c>
      <c r="G455" s="292">
        <v>22</v>
      </c>
      <c r="H455" s="292">
        <v>1</v>
      </c>
      <c r="I455" s="292">
        <v>6</v>
      </c>
      <c r="J455" s="292">
        <v>2</v>
      </c>
      <c r="K455" s="292">
        <v>2</v>
      </c>
      <c r="L455" s="293">
        <v>16</v>
      </c>
      <c r="M455" s="290">
        <v>4</v>
      </c>
    </row>
    <row r="456" spans="1:13" ht="15.75" customHeight="1">
      <c r="A456" s="189" t="s">
        <v>405</v>
      </c>
      <c r="B456" s="291">
        <v>55</v>
      </c>
      <c r="C456" s="291">
        <v>0</v>
      </c>
      <c r="D456" s="291">
        <v>0</v>
      </c>
      <c r="E456" s="292">
        <v>0</v>
      </c>
      <c r="F456" s="292">
        <v>0</v>
      </c>
      <c r="G456" s="292">
        <v>79</v>
      </c>
      <c r="H456" s="292">
        <v>63</v>
      </c>
      <c r="I456" s="292">
        <v>121</v>
      </c>
      <c r="J456" s="292">
        <v>201</v>
      </c>
      <c r="K456" s="292">
        <v>14</v>
      </c>
      <c r="L456" s="293">
        <v>6</v>
      </c>
      <c r="M456" s="290">
        <v>6</v>
      </c>
    </row>
    <row r="457" spans="1:13" ht="15.75" customHeight="1">
      <c r="A457" s="189" t="s">
        <v>812</v>
      </c>
      <c r="B457" s="291">
        <v>0</v>
      </c>
      <c r="C457" s="291">
        <v>10</v>
      </c>
      <c r="D457" s="291">
        <v>3</v>
      </c>
      <c r="E457" s="292">
        <v>0</v>
      </c>
      <c r="F457" s="292">
        <v>2</v>
      </c>
      <c r="G457" s="292">
        <v>0</v>
      </c>
      <c r="H457" s="292">
        <v>3</v>
      </c>
      <c r="I457" s="292">
        <v>1</v>
      </c>
      <c r="J457" s="292">
        <v>0</v>
      </c>
      <c r="K457" s="292">
        <v>0</v>
      </c>
      <c r="L457" s="293">
        <v>0</v>
      </c>
      <c r="M457" s="290">
        <v>0</v>
      </c>
    </row>
    <row r="458" spans="1:13" ht="15.75" customHeight="1">
      <c r="A458" s="189" t="s">
        <v>406</v>
      </c>
      <c r="B458" s="291">
        <v>0</v>
      </c>
      <c r="C458" s="291">
        <v>0</v>
      </c>
      <c r="D458" s="291">
        <v>0</v>
      </c>
      <c r="E458" s="292">
        <v>0</v>
      </c>
      <c r="F458" s="292">
        <v>2</v>
      </c>
      <c r="G458" s="292">
        <v>1</v>
      </c>
      <c r="H458" s="292">
        <v>1</v>
      </c>
      <c r="I458" s="292">
        <v>1</v>
      </c>
      <c r="J458" s="292">
        <v>1</v>
      </c>
      <c r="K458" s="292">
        <v>2</v>
      </c>
      <c r="L458" s="293">
        <v>0</v>
      </c>
      <c r="M458" s="290">
        <v>1</v>
      </c>
    </row>
    <row r="459" spans="1:13" ht="15.75" customHeight="1">
      <c r="A459" s="189" t="s">
        <v>813</v>
      </c>
      <c r="B459" s="291">
        <v>0</v>
      </c>
      <c r="C459" s="291">
        <v>0</v>
      </c>
      <c r="D459" s="291">
        <v>1</v>
      </c>
      <c r="E459" s="292">
        <v>1</v>
      </c>
      <c r="F459" s="292">
        <v>5</v>
      </c>
      <c r="G459" s="292">
        <v>2</v>
      </c>
      <c r="H459" s="292">
        <v>3</v>
      </c>
      <c r="I459" s="292">
        <v>1</v>
      </c>
      <c r="J459" s="292">
        <v>0</v>
      </c>
      <c r="K459" s="292">
        <v>0</v>
      </c>
      <c r="L459" s="293">
        <v>0</v>
      </c>
      <c r="M459" s="290">
        <v>0</v>
      </c>
    </row>
    <row r="460" spans="1:13" ht="15.75" customHeight="1">
      <c r="A460" s="209" t="s">
        <v>407</v>
      </c>
      <c r="B460" s="291">
        <v>83</v>
      </c>
      <c r="C460" s="291">
        <v>93</v>
      </c>
      <c r="D460" s="291">
        <v>84</v>
      </c>
      <c r="E460" s="292">
        <v>77</v>
      </c>
      <c r="F460" s="292">
        <v>136</v>
      </c>
      <c r="G460" s="292">
        <v>206</v>
      </c>
      <c r="H460" s="292">
        <v>261</v>
      </c>
      <c r="I460" s="292">
        <v>262</v>
      </c>
      <c r="J460" s="292">
        <v>216</v>
      </c>
      <c r="K460" s="292">
        <v>189</v>
      </c>
      <c r="L460" s="293">
        <v>197</v>
      </c>
      <c r="M460" s="290">
        <v>206</v>
      </c>
    </row>
    <row r="461" spans="1:13" ht="15.75" customHeight="1">
      <c r="A461" s="170" t="s">
        <v>814</v>
      </c>
      <c r="B461" s="291" t="s">
        <v>762</v>
      </c>
      <c r="C461" s="291" t="s">
        <v>762</v>
      </c>
      <c r="D461" s="291" t="s">
        <v>762</v>
      </c>
      <c r="E461" s="291" t="s">
        <v>762</v>
      </c>
      <c r="F461" s="291" t="s">
        <v>762</v>
      </c>
      <c r="G461" s="291" t="s">
        <v>762</v>
      </c>
      <c r="H461" s="291" t="s">
        <v>762</v>
      </c>
      <c r="I461" s="291" t="s">
        <v>762</v>
      </c>
      <c r="J461" s="291" t="s">
        <v>762</v>
      </c>
      <c r="K461" s="292">
        <v>2</v>
      </c>
      <c r="L461" s="293">
        <v>0</v>
      </c>
      <c r="M461" s="290">
        <v>0</v>
      </c>
    </row>
    <row r="462" spans="1:13" ht="15.75" customHeight="1">
      <c r="A462" s="209" t="s">
        <v>740</v>
      </c>
      <c r="B462" s="291">
        <v>0</v>
      </c>
      <c r="C462" s="291">
        <v>0</v>
      </c>
      <c r="D462" s="291">
        <v>0</v>
      </c>
      <c r="E462" s="292">
        <v>0</v>
      </c>
      <c r="F462" s="292">
        <v>0</v>
      </c>
      <c r="G462" s="292">
        <v>800</v>
      </c>
      <c r="H462" s="292">
        <v>87</v>
      </c>
      <c r="I462" s="292">
        <v>544</v>
      </c>
      <c r="J462" s="292">
        <v>871</v>
      </c>
      <c r="K462" s="292">
        <v>1151</v>
      </c>
      <c r="L462" s="293">
        <v>512</v>
      </c>
      <c r="M462" s="290">
        <v>177</v>
      </c>
    </row>
    <row r="463" spans="1:13" ht="15.75" customHeight="1">
      <c r="A463" s="170" t="s">
        <v>409</v>
      </c>
      <c r="B463" s="291" t="s">
        <v>762</v>
      </c>
      <c r="C463" s="291" t="s">
        <v>762</v>
      </c>
      <c r="D463" s="291" t="s">
        <v>762</v>
      </c>
      <c r="E463" s="291" t="s">
        <v>762</v>
      </c>
      <c r="F463" s="291" t="s">
        <v>762</v>
      </c>
      <c r="G463" s="291" t="s">
        <v>762</v>
      </c>
      <c r="H463" s="291" t="s">
        <v>762</v>
      </c>
      <c r="I463" s="291" t="s">
        <v>762</v>
      </c>
      <c r="J463" s="292">
        <v>40</v>
      </c>
      <c r="K463" s="292">
        <v>103</v>
      </c>
      <c r="L463" s="293">
        <v>124</v>
      </c>
      <c r="M463" s="290">
        <v>174</v>
      </c>
    </row>
    <row r="464" spans="1:13" ht="15.75" customHeight="1">
      <c r="A464" s="189" t="s">
        <v>410</v>
      </c>
      <c r="B464" s="291">
        <v>38</v>
      </c>
      <c r="C464" s="291">
        <v>24</v>
      </c>
      <c r="D464" s="291">
        <v>49</v>
      </c>
      <c r="E464" s="292">
        <v>28</v>
      </c>
      <c r="F464" s="292">
        <v>43</v>
      </c>
      <c r="G464" s="292">
        <v>46</v>
      </c>
      <c r="H464" s="292">
        <v>33</v>
      </c>
      <c r="I464" s="292">
        <v>32</v>
      </c>
      <c r="J464" s="292">
        <v>21</v>
      </c>
      <c r="K464" s="292">
        <v>20</v>
      </c>
      <c r="L464" s="293">
        <v>3</v>
      </c>
      <c r="M464" s="290">
        <v>30</v>
      </c>
    </row>
    <row r="465" spans="1:13" ht="15.75" customHeight="1">
      <c r="A465" s="195" t="s">
        <v>412</v>
      </c>
      <c r="B465" s="291">
        <v>294</v>
      </c>
      <c r="C465" s="291">
        <v>306</v>
      </c>
      <c r="D465" s="291">
        <v>306</v>
      </c>
      <c r="E465" s="292">
        <v>254</v>
      </c>
      <c r="F465" s="292">
        <v>276</v>
      </c>
      <c r="G465" s="292">
        <v>444</v>
      </c>
      <c r="H465" s="292">
        <v>387</v>
      </c>
      <c r="I465" s="292">
        <v>304</v>
      </c>
      <c r="J465" s="292">
        <v>283</v>
      </c>
      <c r="K465" s="292">
        <v>269</v>
      </c>
      <c r="L465" s="293">
        <v>247</v>
      </c>
      <c r="M465" s="290">
        <v>139</v>
      </c>
    </row>
    <row r="466" spans="1:13" ht="15.75" customHeight="1">
      <c r="A466" s="170" t="s">
        <v>741</v>
      </c>
      <c r="B466" s="291">
        <v>0</v>
      </c>
      <c r="C466" s="291">
        <v>0</v>
      </c>
      <c r="D466" s="291">
        <v>0</v>
      </c>
      <c r="E466" s="292">
        <v>0</v>
      </c>
      <c r="F466" s="292">
        <v>0</v>
      </c>
      <c r="G466" s="292">
        <v>1</v>
      </c>
      <c r="H466" s="292">
        <v>0</v>
      </c>
      <c r="I466" s="292">
        <v>0</v>
      </c>
      <c r="J466" s="292">
        <v>0</v>
      </c>
      <c r="K466" s="292">
        <v>1</v>
      </c>
      <c r="L466" s="293">
        <v>0</v>
      </c>
      <c r="M466" s="290">
        <v>0</v>
      </c>
    </row>
    <row r="467" spans="1:13" ht="15.75" customHeight="1">
      <c r="A467" s="294" t="s">
        <v>815</v>
      </c>
      <c r="B467" s="291">
        <v>0</v>
      </c>
      <c r="C467" s="291">
        <v>0</v>
      </c>
      <c r="D467" s="291">
        <v>0</v>
      </c>
      <c r="E467" s="292">
        <v>0</v>
      </c>
      <c r="F467" s="292">
        <v>1</v>
      </c>
      <c r="G467" s="292">
        <v>0</v>
      </c>
      <c r="H467" s="292">
        <v>0</v>
      </c>
      <c r="I467" s="292">
        <v>0</v>
      </c>
      <c r="J467" s="292">
        <v>0</v>
      </c>
      <c r="K467" s="292">
        <v>0</v>
      </c>
      <c r="L467" s="293">
        <v>0</v>
      </c>
      <c r="M467" s="290">
        <v>0</v>
      </c>
    </row>
    <row r="468" spans="1:13" ht="15.75" customHeight="1">
      <c r="A468" s="196" t="s">
        <v>656</v>
      </c>
      <c r="B468" s="291">
        <v>0</v>
      </c>
      <c r="C468" s="291">
        <v>0</v>
      </c>
      <c r="D468" s="291">
        <v>0</v>
      </c>
      <c r="E468" s="292">
        <v>0</v>
      </c>
      <c r="F468" s="292">
        <v>0</v>
      </c>
      <c r="G468" s="292">
        <v>0</v>
      </c>
      <c r="H468" s="292">
        <v>1</v>
      </c>
      <c r="I468" s="292">
        <v>1</v>
      </c>
      <c r="J468" s="292">
        <v>0</v>
      </c>
      <c r="K468" s="292">
        <v>1</v>
      </c>
      <c r="L468" s="293">
        <v>0</v>
      </c>
      <c r="M468" s="290">
        <v>3</v>
      </c>
    </row>
    <row r="469" spans="1:13" ht="15.75" customHeight="1">
      <c r="A469" s="189" t="s">
        <v>816</v>
      </c>
      <c r="B469" s="291">
        <v>0</v>
      </c>
      <c r="C469" s="291">
        <v>0</v>
      </c>
      <c r="D469" s="291">
        <v>0</v>
      </c>
      <c r="E469" s="292">
        <v>0</v>
      </c>
      <c r="F469" s="292">
        <v>0</v>
      </c>
      <c r="G469" s="292">
        <v>0</v>
      </c>
      <c r="H469" s="292">
        <v>1</v>
      </c>
      <c r="I469" s="292">
        <v>0</v>
      </c>
      <c r="J469" s="292">
        <v>0</v>
      </c>
      <c r="K469" s="292">
        <v>0</v>
      </c>
      <c r="L469" s="293">
        <v>1</v>
      </c>
      <c r="M469" s="290">
        <v>0</v>
      </c>
    </row>
    <row r="470" spans="1:13" ht="15.75" customHeight="1">
      <c r="A470" s="189" t="s">
        <v>414</v>
      </c>
      <c r="B470" s="291">
        <v>0</v>
      </c>
      <c r="C470" s="291">
        <v>0</v>
      </c>
      <c r="D470" s="291">
        <v>0</v>
      </c>
      <c r="E470" s="292">
        <v>0</v>
      </c>
      <c r="F470" s="292">
        <v>7</v>
      </c>
      <c r="G470" s="292">
        <v>5</v>
      </c>
      <c r="H470" s="292">
        <v>0</v>
      </c>
      <c r="I470" s="292">
        <v>0</v>
      </c>
      <c r="J470" s="292">
        <v>1</v>
      </c>
      <c r="K470" s="292">
        <v>1</v>
      </c>
      <c r="L470" s="293">
        <v>2</v>
      </c>
      <c r="M470" s="290">
        <v>2</v>
      </c>
    </row>
    <row r="471" spans="1:13" ht="15.75" customHeight="1">
      <c r="A471" s="189" t="s">
        <v>817</v>
      </c>
      <c r="B471" s="292">
        <v>0</v>
      </c>
      <c r="C471" s="292">
        <v>0</v>
      </c>
      <c r="D471" s="292">
        <v>0</v>
      </c>
      <c r="E471" s="292">
        <v>0</v>
      </c>
      <c r="F471" s="292">
        <v>0</v>
      </c>
      <c r="G471" s="292">
        <v>0</v>
      </c>
      <c r="H471" s="292">
        <v>0</v>
      </c>
      <c r="I471" s="292">
        <v>0</v>
      </c>
      <c r="J471" s="292">
        <v>0</v>
      </c>
      <c r="K471" s="292">
        <v>0</v>
      </c>
      <c r="L471" s="293">
        <v>1</v>
      </c>
      <c r="M471" s="290">
        <v>0</v>
      </c>
    </row>
    <row r="472" spans="1:13" ht="15.75" customHeight="1">
      <c r="A472" s="189" t="s">
        <v>818</v>
      </c>
      <c r="B472" s="291">
        <v>0</v>
      </c>
      <c r="C472" s="291">
        <v>0</v>
      </c>
      <c r="D472" s="291">
        <v>0</v>
      </c>
      <c r="E472" s="292">
        <v>0</v>
      </c>
      <c r="F472" s="292">
        <v>2</v>
      </c>
      <c r="G472" s="292">
        <v>0</v>
      </c>
      <c r="H472" s="292">
        <v>0</v>
      </c>
      <c r="I472" s="292">
        <v>0</v>
      </c>
      <c r="J472" s="292">
        <v>1</v>
      </c>
      <c r="K472" s="292">
        <v>0</v>
      </c>
      <c r="L472" s="293">
        <v>0</v>
      </c>
      <c r="M472" s="290">
        <v>0</v>
      </c>
    </row>
    <row r="473" spans="1:13" ht="15.75" customHeight="1">
      <c r="A473" s="170" t="s">
        <v>659</v>
      </c>
      <c r="B473" s="291" t="s">
        <v>762</v>
      </c>
      <c r="C473" s="291" t="s">
        <v>762</v>
      </c>
      <c r="D473" s="291" t="s">
        <v>762</v>
      </c>
      <c r="E473" s="291" t="s">
        <v>762</v>
      </c>
      <c r="F473" s="291" t="s">
        <v>762</v>
      </c>
      <c r="G473" s="291" t="s">
        <v>762</v>
      </c>
      <c r="H473" s="291" t="s">
        <v>762</v>
      </c>
      <c r="I473" s="291" t="s">
        <v>762</v>
      </c>
      <c r="J473" s="292">
        <v>5</v>
      </c>
      <c r="K473" s="292">
        <v>2</v>
      </c>
      <c r="L473" s="293">
        <v>1</v>
      </c>
      <c r="M473" s="290">
        <v>0</v>
      </c>
    </row>
    <row r="474" spans="1:13" ht="15.75" customHeight="1">
      <c r="A474" s="196" t="s">
        <v>415</v>
      </c>
      <c r="B474" s="291">
        <v>41</v>
      </c>
      <c r="C474" s="291">
        <v>38</v>
      </c>
      <c r="D474" s="291">
        <v>124</v>
      </c>
      <c r="E474" s="292">
        <v>104</v>
      </c>
      <c r="F474" s="292">
        <v>160</v>
      </c>
      <c r="G474" s="292">
        <v>133</v>
      </c>
      <c r="H474" s="292">
        <v>122</v>
      </c>
      <c r="I474" s="292">
        <v>115</v>
      </c>
      <c r="J474" s="292">
        <v>74</v>
      </c>
      <c r="K474" s="292">
        <v>64</v>
      </c>
      <c r="L474" s="293">
        <v>92</v>
      </c>
      <c r="M474" s="290">
        <v>29</v>
      </c>
    </row>
    <row r="475" spans="1:13" ht="15.75" customHeight="1">
      <c r="A475" s="170" t="s">
        <v>332</v>
      </c>
      <c r="B475" s="292">
        <v>0</v>
      </c>
      <c r="C475" s="292">
        <v>0</v>
      </c>
      <c r="D475" s="292">
        <v>0</v>
      </c>
      <c r="E475" s="292">
        <v>0</v>
      </c>
      <c r="F475" s="292">
        <v>0</v>
      </c>
      <c r="G475" s="292">
        <v>0</v>
      </c>
      <c r="H475" s="292">
        <v>0</v>
      </c>
      <c r="I475" s="292">
        <v>0</v>
      </c>
      <c r="J475" s="292">
        <v>0</v>
      </c>
      <c r="K475" s="292">
        <v>0</v>
      </c>
      <c r="L475" s="293">
        <v>3</v>
      </c>
      <c r="M475" s="290">
        <v>1</v>
      </c>
    </row>
    <row r="476" spans="1:13" ht="15.75" customHeight="1">
      <c r="A476" s="170" t="s">
        <v>416</v>
      </c>
      <c r="B476" s="291">
        <v>0</v>
      </c>
      <c r="C476" s="291">
        <v>0</v>
      </c>
      <c r="D476" s="291">
        <v>0</v>
      </c>
      <c r="E476" s="292">
        <v>0</v>
      </c>
      <c r="F476" s="292">
        <v>0</v>
      </c>
      <c r="G476" s="292">
        <v>15</v>
      </c>
      <c r="H476" s="292">
        <v>14</v>
      </c>
      <c r="I476" s="292">
        <v>18</v>
      </c>
      <c r="J476" s="292">
        <v>8</v>
      </c>
      <c r="K476" s="292">
        <v>25</v>
      </c>
      <c r="L476" s="293">
        <v>49</v>
      </c>
      <c r="M476" s="290">
        <v>76</v>
      </c>
    </row>
    <row r="477" spans="1:13" ht="15.75" customHeight="1">
      <c r="A477" s="189" t="s">
        <v>417</v>
      </c>
      <c r="B477" s="291">
        <v>3</v>
      </c>
      <c r="C477" s="291">
        <v>1</v>
      </c>
      <c r="D477" s="291">
        <v>1</v>
      </c>
      <c r="E477" s="292">
        <v>4</v>
      </c>
      <c r="F477" s="292">
        <v>11</v>
      </c>
      <c r="G477" s="292">
        <v>1</v>
      </c>
      <c r="H477" s="292">
        <v>6</v>
      </c>
      <c r="I477" s="292">
        <v>31</v>
      </c>
      <c r="J477" s="292">
        <v>12</v>
      </c>
      <c r="K477" s="292">
        <v>14</v>
      </c>
      <c r="L477" s="293">
        <v>7</v>
      </c>
      <c r="M477" s="290">
        <v>4</v>
      </c>
    </row>
    <row r="478" spans="1:13" ht="15.75" customHeight="1">
      <c r="A478" s="195" t="s">
        <v>743</v>
      </c>
      <c r="B478" s="292">
        <v>0</v>
      </c>
      <c r="C478" s="292">
        <v>0</v>
      </c>
      <c r="D478" s="292">
        <v>0</v>
      </c>
      <c r="E478" s="292">
        <v>0</v>
      </c>
      <c r="F478" s="292">
        <v>0</v>
      </c>
      <c r="G478" s="292">
        <v>0</v>
      </c>
      <c r="H478" s="292">
        <v>0</v>
      </c>
      <c r="I478" s="292">
        <v>0</v>
      </c>
      <c r="J478" s="292">
        <v>0</v>
      </c>
      <c r="K478" s="292">
        <v>0</v>
      </c>
      <c r="L478" s="293">
        <v>1</v>
      </c>
      <c r="M478" s="290">
        <v>1</v>
      </c>
    </row>
    <row r="479" spans="1:13" ht="15.75" customHeight="1">
      <c r="A479" s="170" t="s">
        <v>420</v>
      </c>
      <c r="B479" s="291">
        <v>105</v>
      </c>
      <c r="C479" s="291">
        <v>73</v>
      </c>
      <c r="D479" s="291">
        <v>45</v>
      </c>
      <c r="E479" s="292">
        <v>89</v>
      </c>
      <c r="F479" s="292">
        <v>39</v>
      </c>
      <c r="G479" s="292">
        <v>34</v>
      </c>
      <c r="H479" s="292">
        <v>22</v>
      </c>
      <c r="I479" s="292">
        <v>30</v>
      </c>
      <c r="J479" s="292">
        <v>28</v>
      </c>
      <c r="K479" s="292">
        <v>61</v>
      </c>
      <c r="L479" s="293">
        <v>34</v>
      </c>
      <c r="M479" s="290">
        <v>36</v>
      </c>
    </row>
    <row r="480" spans="1:13" ht="15.75" customHeight="1">
      <c r="A480" s="189" t="s">
        <v>745</v>
      </c>
      <c r="B480" s="291">
        <v>0</v>
      </c>
      <c r="C480" s="291">
        <v>0</v>
      </c>
      <c r="D480" s="291">
        <v>0</v>
      </c>
      <c r="E480" s="292">
        <v>0</v>
      </c>
      <c r="F480" s="292">
        <v>0</v>
      </c>
      <c r="G480" s="292">
        <v>1</v>
      </c>
      <c r="H480" s="292">
        <v>0</v>
      </c>
      <c r="I480" s="292">
        <v>0</v>
      </c>
      <c r="J480" s="292">
        <v>0</v>
      </c>
      <c r="K480" s="292">
        <v>0</v>
      </c>
      <c r="L480" s="293">
        <v>1</v>
      </c>
      <c r="M480" s="290">
        <v>3</v>
      </c>
    </row>
    <row r="481" spans="1:13" ht="15.75" customHeight="1">
      <c r="A481" s="189" t="s">
        <v>819</v>
      </c>
      <c r="B481" s="291">
        <v>0</v>
      </c>
      <c r="C481" s="291">
        <v>0</v>
      </c>
      <c r="D481" s="291">
        <v>0</v>
      </c>
      <c r="E481" s="292">
        <v>0</v>
      </c>
      <c r="F481" s="292">
        <v>0</v>
      </c>
      <c r="G481" s="292">
        <v>1</v>
      </c>
      <c r="H481" s="292">
        <v>0</v>
      </c>
      <c r="I481" s="292">
        <v>0</v>
      </c>
      <c r="J481" s="292">
        <v>0</v>
      </c>
      <c r="K481" s="292">
        <v>0</v>
      </c>
      <c r="L481" s="293">
        <v>0</v>
      </c>
      <c r="M481" s="290">
        <v>0</v>
      </c>
    </row>
    <row r="482" spans="1:13" ht="15.75" customHeight="1">
      <c r="A482" s="169" t="s">
        <v>746</v>
      </c>
      <c r="B482" s="292">
        <v>0</v>
      </c>
      <c r="C482" s="292">
        <v>0</v>
      </c>
      <c r="D482" s="292">
        <v>0</v>
      </c>
      <c r="E482" s="292">
        <v>0</v>
      </c>
      <c r="F482" s="292">
        <v>0</v>
      </c>
      <c r="G482" s="292">
        <v>0</v>
      </c>
      <c r="H482" s="292">
        <v>0</v>
      </c>
      <c r="I482" s="292">
        <v>0</v>
      </c>
      <c r="J482" s="292">
        <v>0</v>
      </c>
      <c r="K482" s="292">
        <v>0</v>
      </c>
      <c r="L482" s="293">
        <v>33</v>
      </c>
      <c r="M482" s="290">
        <v>46</v>
      </c>
    </row>
    <row r="483" spans="1:13" ht="15.75" customHeight="1">
      <c r="A483" s="170" t="s">
        <v>424</v>
      </c>
      <c r="B483" s="291">
        <v>385</v>
      </c>
      <c r="C483" s="291">
        <v>401</v>
      </c>
      <c r="D483" s="291">
        <v>649</v>
      </c>
      <c r="E483" s="292">
        <v>1059</v>
      </c>
      <c r="F483" s="292">
        <v>1225</v>
      </c>
      <c r="G483" s="292">
        <v>1233</v>
      </c>
      <c r="H483" s="292">
        <v>794</v>
      </c>
      <c r="I483" s="292">
        <v>460</v>
      </c>
      <c r="J483" s="292">
        <v>277</v>
      </c>
      <c r="K483" s="292">
        <v>210</v>
      </c>
      <c r="L483" s="293">
        <v>161</v>
      </c>
      <c r="M483" s="290">
        <v>61</v>
      </c>
    </row>
    <row r="484" spans="1:13" ht="15.75" customHeight="1">
      <c r="A484" s="189" t="s">
        <v>820</v>
      </c>
      <c r="B484" s="291">
        <v>0</v>
      </c>
      <c r="C484" s="291">
        <v>2</v>
      </c>
      <c r="D484" s="291">
        <v>2</v>
      </c>
      <c r="E484" s="292">
        <v>0</v>
      </c>
      <c r="F484" s="292">
        <v>2</v>
      </c>
      <c r="G484" s="292">
        <v>0</v>
      </c>
      <c r="H484" s="292">
        <v>1</v>
      </c>
      <c r="I484" s="292">
        <v>4</v>
      </c>
      <c r="J484" s="292">
        <v>1</v>
      </c>
      <c r="K484" s="292">
        <v>0</v>
      </c>
      <c r="L484" s="293">
        <v>1</v>
      </c>
      <c r="M484" s="290">
        <v>0</v>
      </c>
    </row>
    <row r="485" spans="1:13" ht="15.75" customHeight="1">
      <c r="A485" s="189" t="s">
        <v>821</v>
      </c>
      <c r="B485" s="291">
        <v>0</v>
      </c>
      <c r="C485" s="291">
        <v>0</v>
      </c>
      <c r="D485" s="291">
        <v>0</v>
      </c>
      <c r="E485" s="292">
        <v>0</v>
      </c>
      <c r="F485" s="292">
        <v>1</v>
      </c>
      <c r="G485" s="292">
        <v>0</v>
      </c>
      <c r="H485" s="292">
        <v>2</v>
      </c>
      <c r="I485" s="292">
        <v>0</v>
      </c>
      <c r="J485" s="292">
        <v>0</v>
      </c>
      <c r="K485" s="292">
        <v>0</v>
      </c>
      <c r="L485" s="293">
        <v>0</v>
      </c>
      <c r="M485" s="290">
        <v>0</v>
      </c>
    </row>
    <row r="486" spans="1:13" ht="15.75" customHeight="1">
      <c r="A486" s="189" t="s">
        <v>428</v>
      </c>
      <c r="B486" s="291">
        <v>17</v>
      </c>
      <c r="C486" s="291">
        <v>4</v>
      </c>
      <c r="D486" s="291">
        <v>53</v>
      </c>
      <c r="E486" s="292">
        <v>127</v>
      </c>
      <c r="F486" s="292">
        <v>63</v>
      </c>
      <c r="G486" s="292">
        <v>64</v>
      </c>
      <c r="H486" s="292">
        <v>57</v>
      </c>
      <c r="I486" s="292">
        <v>57</v>
      </c>
      <c r="J486" s="292">
        <v>47</v>
      </c>
      <c r="K486" s="292">
        <v>31</v>
      </c>
      <c r="L486" s="293">
        <v>58</v>
      </c>
      <c r="M486" s="290">
        <v>78</v>
      </c>
    </row>
    <row r="487" spans="1:13" ht="15.75" customHeight="1">
      <c r="A487" s="189" t="s">
        <v>429</v>
      </c>
      <c r="B487" s="291">
        <v>58</v>
      </c>
      <c r="C487" s="291">
        <v>47</v>
      </c>
      <c r="D487" s="291">
        <v>35</v>
      </c>
      <c r="E487" s="292">
        <v>25</v>
      </c>
      <c r="F487" s="292">
        <v>18</v>
      </c>
      <c r="G487" s="292">
        <v>27</v>
      </c>
      <c r="H487" s="292">
        <v>100</v>
      </c>
      <c r="I487" s="292">
        <v>49</v>
      </c>
      <c r="J487" s="292">
        <v>25</v>
      </c>
      <c r="K487" s="292">
        <v>14</v>
      </c>
      <c r="L487" s="293">
        <v>26</v>
      </c>
      <c r="M487" s="290">
        <v>11</v>
      </c>
    </row>
    <row r="488" spans="1:13" ht="15.75" customHeight="1">
      <c r="A488" s="170" t="s">
        <v>430</v>
      </c>
      <c r="B488" s="291">
        <v>0</v>
      </c>
      <c r="C488" s="291">
        <v>0</v>
      </c>
      <c r="D488" s="291">
        <v>2</v>
      </c>
      <c r="E488" s="292">
        <v>2</v>
      </c>
      <c r="F488" s="292">
        <v>0</v>
      </c>
      <c r="G488" s="292">
        <v>5</v>
      </c>
      <c r="H488" s="292">
        <v>2</v>
      </c>
      <c r="I488" s="292">
        <v>35</v>
      </c>
      <c r="J488" s="292">
        <v>2</v>
      </c>
      <c r="K488" s="292">
        <v>6</v>
      </c>
      <c r="L488" s="293">
        <v>3</v>
      </c>
      <c r="M488" s="290">
        <v>8</v>
      </c>
    </row>
    <row r="489" spans="1:13" ht="15.75" customHeight="1">
      <c r="A489" s="189" t="s">
        <v>431</v>
      </c>
      <c r="B489" s="291">
        <v>0</v>
      </c>
      <c r="C489" s="291">
        <v>2</v>
      </c>
      <c r="D489" s="291">
        <v>1</v>
      </c>
      <c r="E489" s="292">
        <v>0</v>
      </c>
      <c r="F489" s="292">
        <v>7</v>
      </c>
      <c r="G489" s="292">
        <v>5</v>
      </c>
      <c r="H489" s="292">
        <v>5</v>
      </c>
      <c r="I489" s="292">
        <v>1</v>
      </c>
      <c r="J489" s="292">
        <v>3</v>
      </c>
      <c r="K489" s="292">
        <v>1</v>
      </c>
      <c r="L489" s="293">
        <v>6</v>
      </c>
      <c r="M489" s="290">
        <v>9</v>
      </c>
    </row>
    <row r="490" spans="1:13" ht="15.75" customHeight="1">
      <c r="A490" s="189" t="s">
        <v>822</v>
      </c>
      <c r="B490" s="291">
        <v>0</v>
      </c>
      <c r="C490" s="291">
        <v>0</v>
      </c>
      <c r="D490" s="291">
        <v>17</v>
      </c>
      <c r="E490" s="292">
        <v>27</v>
      </c>
      <c r="F490" s="292">
        <v>1</v>
      </c>
      <c r="G490" s="292">
        <v>0</v>
      </c>
      <c r="H490" s="292">
        <v>0</v>
      </c>
      <c r="I490" s="292">
        <v>0</v>
      </c>
      <c r="J490" s="292">
        <v>0</v>
      </c>
      <c r="K490" s="292">
        <v>0</v>
      </c>
      <c r="L490" s="293">
        <v>1</v>
      </c>
      <c r="M490" s="290">
        <v>0</v>
      </c>
    </row>
    <row r="491" spans="1:13" ht="15.75" customHeight="1">
      <c r="A491" s="189" t="s">
        <v>823</v>
      </c>
      <c r="B491" s="291">
        <v>0</v>
      </c>
      <c r="C491" s="291">
        <v>0</v>
      </c>
      <c r="D491" s="291">
        <v>1</v>
      </c>
      <c r="E491" s="292">
        <v>0</v>
      </c>
      <c r="F491" s="292">
        <v>3</v>
      </c>
      <c r="G491" s="292">
        <v>2</v>
      </c>
      <c r="H491" s="292">
        <v>0</v>
      </c>
      <c r="I491" s="292">
        <v>8</v>
      </c>
      <c r="J491" s="292">
        <v>0</v>
      </c>
      <c r="K491" s="292">
        <v>0</v>
      </c>
      <c r="L491" s="293">
        <v>0</v>
      </c>
      <c r="M491" s="290">
        <v>0</v>
      </c>
    </row>
    <row r="492" spans="1:13" ht="15.75" customHeight="1">
      <c r="A492" s="196" t="s">
        <v>689</v>
      </c>
      <c r="B492" s="292">
        <v>0</v>
      </c>
      <c r="C492" s="292">
        <v>0</v>
      </c>
      <c r="D492" s="292">
        <v>0</v>
      </c>
      <c r="E492" s="292">
        <v>0</v>
      </c>
      <c r="F492" s="292">
        <v>0</v>
      </c>
      <c r="G492" s="292">
        <v>0</v>
      </c>
      <c r="H492" s="292">
        <v>0</v>
      </c>
      <c r="I492" s="292">
        <v>0</v>
      </c>
      <c r="J492" s="292">
        <v>0</v>
      </c>
      <c r="K492" s="292">
        <v>0</v>
      </c>
      <c r="L492" s="293">
        <v>1</v>
      </c>
      <c r="M492" s="290">
        <v>0</v>
      </c>
    </row>
    <row r="493" spans="1:13" ht="15.75" customHeight="1">
      <c r="A493" s="169" t="s">
        <v>432</v>
      </c>
      <c r="B493" s="291">
        <v>0</v>
      </c>
      <c r="C493" s="291">
        <v>3</v>
      </c>
      <c r="D493" s="291">
        <v>4</v>
      </c>
      <c r="E493" s="292">
        <v>3</v>
      </c>
      <c r="F493" s="292">
        <v>13</v>
      </c>
      <c r="G493" s="292">
        <v>15</v>
      </c>
      <c r="H493" s="292">
        <v>11</v>
      </c>
      <c r="I493" s="292">
        <v>15</v>
      </c>
      <c r="J493" s="292">
        <v>16</v>
      </c>
      <c r="K493" s="292">
        <v>6</v>
      </c>
      <c r="L493" s="293">
        <v>1</v>
      </c>
      <c r="M493" s="290">
        <v>6</v>
      </c>
    </row>
    <row r="494" spans="1:13" ht="15.75" customHeight="1">
      <c r="A494" s="170" t="s">
        <v>433</v>
      </c>
      <c r="B494" s="291">
        <v>28</v>
      </c>
      <c r="C494" s="291">
        <v>18</v>
      </c>
      <c r="D494" s="291">
        <v>20</v>
      </c>
      <c r="E494" s="292">
        <v>20</v>
      </c>
      <c r="F494" s="292">
        <v>13</v>
      </c>
      <c r="G494" s="292">
        <v>17</v>
      </c>
      <c r="H494" s="292">
        <v>14</v>
      </c>
      <c r="I494" s="292">
        <v>3</v>
      </c>
      <c r="J494" s="292">
        <v>6</v>
      </c>
      <c r="K494" s="292">
        <v>7</v>
      </c>
      <c r="L494" s="293">
        <v>11</v>
      </c>
      <c r="M494" s="290">
        <v>10</v>
      </c>
    </row>
    <row r="495" spans="1:13" ht="15.75" customHeight="1">
      <c r="A495" s="189" t="s">
        <v>824</v>
      </c>
      <c r="B495" s="291">
        <v>12</v>
      </c>
      <c r="C495" s="291">
        <v>3</v>
      </c>
      <c r="D495" s="291">
        <v>1</v>
      </c>
      <c r="E495" s="292">
        <v>2</v>
      </c>
      <c r="F495" s="292">
        <v>1</v>
      </c>
      <c r="G495" s="292">
        <v>3</v>
      </c>
      <c r="H495" s="292">
        <v>0</v>
      </c>
      <c r="I495" s="292">
        <v>0</v>
      </c>
      <c r="J495" s="292">
        <v>1</v>
      </c>
      <c r="K495" s="292">
        <v>0</v>
      </c>
      <c r="L495" s="293">
        <v>0</v>
      </c>
      <c r="M495" s="290">
        <v>0</v>
      </c>
    </row>
    <row r="496" spans="1:13" ht="15.75" customHeight="1">
      <c r="A496" s="189" t="s">
        <v>435</v>
      </c>
      <c r="B496" s="291">
        <v>0</v>
      </c>
      <c r="C496" s="291">
        <v>0</v>
      </c>
      <c r="D496" s="291">
        <v>0</v>
      </c>
      <c r="E496" s="292">
        <v>0</v>
      </c>
      <c r="F496" s="292">
        <v>2</v>
      </c>
      <c r="G496" s="292">
        <v>0</v>
      </c>
      <c r="H496" s="292">
        <v>0</v>
      </c>
      <c r="I496" s="292">
        <v>0</v>
      </c>
      <c r="J496" s="292">
        <v>0</v>
      </c>
      <c r="K496" s="292">
        <v>3</v>
      </c>
      <c r="L496" s="293">
        <v>1</v>
      </c>
      <c r="M496" s="290">
        <v>1</v>
      </c>
    </row>
    <row r="497" spans="1:13" ht="15.75" customHeight="1">
      <c r="A497" s="170" t="s">
        <v>436</v>
      </c>
      <c r="B497" s="291">
        <v>62</v>
      </c>
      <c r="C497" s="291">
        <v>105</v>
      </c>
      <c r="D497" s="291">
        <v>103</v>
      </c>
      <c r="E497" s="292">
        <v>108</v>
      </c>
      <c r="F497" s="292">
        <v>99</v>
      </c>
      <c r="G497" s="292">
        <v>91</v>
      </c>
      <c r="H497" s="292">
        <v>97</v>
      </c>
      <c r="I497" s="292">
        <v>42</v>
      </c>
      <c r="J497" s="292">
        <v>50</v>
      </c>
      <c r="K497" s="292">
        <v>23</v>
      </c>
      <c r="L497" s="293">
        <v>23</v>
      </c>
      <c r="M497" s="290">
        <v>14</v>
      </c>
    </row>
    <row r="498" spans="1:13" ht="15.75" customHeight="1">
      <c r="A498" s="170" t="s">
        <v>437</v>
      </c>
      <c r="B498" s="291">
        <v>46</v>
      </c>
      <c r="C498" s="291">
        <v>51</v>
      </c>
      <c r="D498" s="291">
        <v>51</v>
      </c>
      <c r="E498" s="292">
        <v>66</v>
      </c>
      <c r="F498" s="292">
        <v>55</v>
      </c>
      <c r="G498" s="292">
        <v>43</v>
      </c>
      <c r="H498" s="292">
        <v>30</v>
      </c>
      <c r="I498" s="292">
        <v>32</v>
      </c>
      <c r="J498" s="292">
        <v>6</v>
      </c>
      <c r="K498" s="292">
        <v>20</v>
      </c>
      <c r="L498" s="293">
        <v>21</v>
      </c>
      <c r="M498" s="290">
        <v>17</v>
      </c>
    </row>
    <row r="499" spans="1:13" ht="15.75" customHeight="1">
      <c r="A499" s="213"/>
      <c r="B499" s="292"/>
      <c r="C499" s="295"/>
      <c r="D499" s="291"/>
      <c r="E499" s="292"/>
      <c r="F499" s="292"/>
      <c r="G499" s="292"/>
      <c r="H499" s="292"/>
      <c r="I499" s="292"/>
      <c r="J499" s="292"/>
      <c r="K499" s="292"/>
      <c r="L499" s="293"/>
      <c r="M499" s="290"/>
    </row>
    <row r="500" spans="1:13" ht="15.75" customHeight="1">
      <c r="A500" s="211" t="s">
        <v>567</v>
      </c>
      <c r="B500" s="309">
        <v>133</v>
      </c>
      <c r="C500" s="309">
        <v>128</v>
      </c>
      <c r="D500" s="309">
        <v>70</v>
      </c>
      <c r="E500" s="309">
        <v>262</v>
      </c>
      <c r="F500" s="309">
        <v>233</v>
      </c>
      <c r="G500" s="309">
        <v>799</v>
      </c>
      <c r="H500" s="309">
        <v>644</v>
      </c>
      <c r="I500" s="309">
        <v>761</v>
      </c>
      <c r="J500" s="309">
        <v>923</v>
      </c>
      <c r="K500" s="309">
        <v>854</v>
      </c>
      <c r="L500" s="308">
        <v>715</v>
      </c>
      <c r="M500" s="308">
        <v>472</v>
      </c>
    </row>
    <row r="501" spans="1:13">
      <c r="B501" s="295"/>
      <c r="C501" s="295"/>
      <c r="D501" s="295"/>
      <c r="E501" s="295"/>
      <c r="F501" s="292"/>
      <c r="G501" s="292"/>
      <c r="H501" s="292"/>
      <c r="I501" s="295"/>
      <c r="J501" s="295"/>
      <c r="K501" s="295"/>
      <c r="L501" s="298"/>
      <c r="M501" s="299"/>
    </row>
    <row r="502" spans="1:13">
      <c r="A502" s="213" t="s">
        <v>752</v>
      </c>
      <c r="B502" s="302">
        <f t="shared" ref="B502:M502" si="27">SUM(B504:B514)</f>
        <v>4913</v>
      </c>
      <c r="C502" s="302">
        <f t="shared" si="27"/>
        <v>6200</v>
      </c>
      <c r="D502" s="302">
        <f t="shared" si="27"/>
        <v>6251</v>
      </c>
      <c r="E502" s="302">
        <f t="shared" si="27"/>
        <v>6950</v>
      </c>
      <c r="F502" s="302">
        <f t="shared" si="27"/>
        <v>10999</v>
      </c>
      <c r="G502" s="302">
        <f t="shared" si="27"/>
        <v>12212</v>
      </c>
      <c r="H502" s="302">
        <f t="shared" si="27"/>
        <v>12238</v>
      </c>
      <c r="I502" s="302">
        <f t="shared" si="27"/>
        <v>11220</v>
      </c>
      <c r="J502" s="302">
        <f t="shared" si="27"/>
        <v>5108</v>
      </c>
      <c r="K502" s="302">
        <f t="shared" si="27"/>
        <v>5183</v>
      </c>
      <c r="L502" s="310">
        <f t="shared" si="27"/>
        <v>6449</v>
      </c>
      <c r="M502" s="308">
        <f t="shared" si="27"/>
        <v>6692</v>
      </c>
    </row>
    <row r="503" spans="1:13">
      <c r="A503" s="213"/>
      <c r="B503" s="292"/>
      <c r="C503" s="295"/>
      <c r="D503" s="291"/>
      <c r="E503" s="292"/>
      <c r="F503" s="292"/>
      <c r="G503" s="292"/>
      <c r="H503" s="292"/>
      <c r="I503" s="292"/>
      <c r="J503" s="292"/>
      <c r="K503" s="292"/>
      <c r="L503" s="293"/>
      <c r="M503" s="290"/>
    </row>
    <row r="504" spans="1:13">
      <c r="A504" s="213" t="s">
        <v>591</v>
      </c>
      <c r="B504" s="291">
        <v>1016</v>
      </c>
      <c r="C504" s="291">
        <v>1135</v>
      </c>
      <c r="D504" s="291">
        <v>837</v>
      </c>
      <c r="E504" s="292">
        <v>636</v>
      </c>
      <c r="F504" s="292">
        <v>628</v>
      </c>
      <c r="G504" s="292">
        <v>659</v>
      </c>
      <c r="H504" s="292">
        <v>758</v>
      </c>
      <c r="I504" s="292">
        <v>834</v>
      </c>
      <c r="J504" s="292">
        <v>438</v>
      </c>
      <c r="K504" s="292">
        <v>570</v>
      </c>
      <c r="L504" s="293">
        <v>552</v>
      </c>
      <c r="M504" s="290">
        <v>657</v>
      </c>
    </row>
    <row r="505" spans="1:13">
      <c r="A505" s="213" t="s">
        <v>592</v>
      </c>
      <c r="B505" s="291">
        <v>874</v>
      </c>
      <c r="C505" s="291">
        <v>1658</v>
      </c>
      <c r="D505" s="291">
        <v>1702</v>
      </c>
      <c r="E505" s="292">
        <v>1585</v>
      </c>
      <c r="F505" s="292">
        <v>1396</v>
      </c>
      <c r="G505" s="292">
        <v>1860</v>
      </c>
      <c r="H505" s="292">
        <v>1469</v>
      </c>
      <c r="I505" s="292">
        <v>1615</v>
      </c>
      <c r="J505" s="292">
        <v>873</v>
      </c>
      <c r="K505" s="292">
        <v>823</v>
      </c>
      <c r="L505" s="293">
        <v>1153</v>
      </c>
      <c r="M505" s="290">
        <v>1286</v>
      </c>
    </row>
    <row r="506" spans="1:13">
      <c r="A506" s="287" t="s">
        <v>593</v>
      </c>
      <c r="B506" s="291">
        <v>322</v>
      </c>
      <c r="C506" s="291">
        <v>323</v>
      </c>
      <c r="D506" s="291">
        <v>380</v>
      </c>
      <c r="E506" s="292">
        <v>315</v>
      </c>
      <c r="F506" s="292">
        <v>304</v>
      </c>
      <c r="G506" s="292">
        <v>362</v>
      </c>
      <c r="H506" s="292">
        <v>333</v>
      </c>
      <c r="I506" s="292">
        <v>341</v>
      </c>
      <c r="J506" s="292">
        <v>323</v>
      </c>
      <c r="K506" s="292">
        <v>362</v>
      </c>
      <c r="L506" s="293">
        <v>302</v>
      </c>
      <c r="M506" s="290">
        <v>305</v>
      </c>
    </row>
    <row r="507" spans="1:13">
      <c r="A507" s="287" t="s">
        <v>825</v>
      </c>
      <c r="B507" s="291">
        <v>483</v>
      </c>
      <c r="C507" s="291">
        <v>355</v>
      </c>
      <c r="D507" s="291">
        <v>291</v>
      </c>
      <c r="E507" s="292">
        <v>288</v>
      </c>
      <c r="F507" s="292">
        <v>226</v>
      </c>
      <c r="G507" s="292" t="s">
        <v>762</v>
      </c>
      <c r="H507" s="292" t="s">
        <v>762</v>
      </c>
      <c r="I507" s="292" t="s">
        <v>762</v>
      </c>
      <c r="J507" s="292" t="s">
        <v>762</v>
      </c>
      <c r="K507" s="292" t="s">
        <v>762</v>
      </c>
      <c r="L507" s="293" t="s">
        <v>762</v>
      </c>
      <c r="M507" s="290" t="s">
        <v>762</v>
      </c>
    </row>
    <row r="508" spans="1:13">
      <c r="A508" s="212" t="s">
        <v>594</v>
      </c>
      <c r="B508" s="291" t="s">
        <v>762</v>
      </c>
      <c r="C508" s="291" t="s">
        <v>762</v>
      </c>
      <c r="D508" s="291" t="s">
        <v>762</v>
      </c>
      <c r="E508" s="292">
        <v>1384</v>
      </c>
      <c r="F508" s="292">
        <v>1602</v>
      </c>
      <c r="G508" s="292">
        <v>2042</v>
      </c>
      <c r="H508" s="292">
        <v>4001</v>
      </c>
      <c r="I508" s="292">
        <v>4184</v>
      </c>
      <c r="J508" s="292">
        <v>2424</v>
      </c>
      <c r="K508" s="292">
        <v>2216</v>
      </c>
      <c r="L508" s="293">
        <v>2806</v>
      </c>
      <c r="M508" s="290">
        <v>2986</v>
      </c>
    </row>
    <row r="509" spans="1:13" s="169" customFormat="1">
      <c r="A509" s="213" t="s">
        <v>700</v>
      </c>
      <c r="B509" s="291">
        <v>155</v>
      </c>
      <c r="C509" s="291">
        <v>149</v>
      </c>
      <c r="D509" s="291">
        <v>222</v>
      </c>
      <c r="E509" s="292">
        <v>492</v>
      </c>
      <c r="F509" s="292">
        <v>2822</v>
      </c>
      <c r="G509" s="292">
        <v>3282</v>
      </c>
      <c r="H509" s="292">
        <v>2070</v>
      </c>
      <c r="I509" s="292">
        <v>938</v>
      </c>
      <c r="J509" s="292">
        <v>0</v>
      </c>
      <c r="K509" s="292">
        <v>3</v>
      </c>
      <c r="L509" s="293">
        <v>1</v>
      </c>
      <c r="M509" s="290">
        <v>0</v>
      </c>
    </row>
    <row r="510" spans="1:13">
      <c r="A510" s="211" t="s">
        <v>595</v>
      </c>
      <c r="B510" s="291" t="s">
        <v>762</v>
      </c>
      <c r="C510" s="291" t="s">
        <v>762</v>
      </c>
      <c r="D510" s="291" t="s">
        <v>762</v>
      </c>
      <c r="E510" s="291" t="s">
        <v>762</v>
      </c>
      <c r="F510" s="292">
        <v>589</v>
      </c>
      <c r="G510" s="292">
        <v>508</v>
      </c>
      <c r="H510" s="292">
        <v>449</v>
      </c>
      <c r="I510" s="292">
        <v>551</v>
      </c>
      <c r="J510" s="292">
        <v>33</v>
      </c>
      <c r="K510" s="292">
        <v>30</v>
      </c>
      <c r="L510" s="293">
        <v>38</v>
      </c>
      <c r="M510" s="290">
        <v>45</v>
      </c>
    </row>
    <row r="511" spans="1:13">
      <c r="A511" s="215" t="s">
        <v>596</v>
      </c>
      <c r="B511" s="291" t="s">
        <v>762</v>
      </c>
      <c r="C511" s="291" t="s">
        <v>762</v>
      </c>
      <c r="D511" s="291" t="s">
        <v>762</v>
      </c>
      <c r="E511" s="291" t="s">
        <v>762</v>
      </c>
      <c r="F511" s="291" t="s">
        <v>762</v>
      </c>
      <c r="G511" s="291" t="s">
        <v>762</v>
      </c>
      <c r="H511" s="291" t="s">
        <v>762</v>
      </c>
      <c r="I511" s="291" t="s">
        <v>762</v>
      </c>
      <c r="J511" s="291" t="s">
        <v>762</v>
      </c>
      <c r="K511" s="292">
        <v>3</v>
      </c>
      <c r="L511" s="293">
        <v>3</v>
      </c>
      <c r="M511" s="290">
        <v>4</v>
      </c>
    </row>
    <row r="512" spans="1:13">
      <c r="A512" s="215" t="s">
        <v>597</v>
      </c>
      <c r="B512" s="291">
        <v>538</v>
      </c>
      <c r="C512" s="291">
        <v>575</v>
      </c>
      <c r="D512" s="291">
        <v>571</v>
      </c>
      <c r="E512" s="291">
        <v>592</v>
      </c>
      <c r="F512" s="291">
        <v>691</v>
      </c>
      <c r="G512" s="292">
        <v>545</v>
      </c>
      <c r="H512" s="292">
        <v>623</v>
      </c>
      <c r="I512" s="292">
        <v>567</v>
      </c>
      <c r="J512" s="292">
        <v>495</v>
      </c>
      <c r="K512" s="292">
        <v>570</v>
      </c>
      <c r="L512" s="293">
        <v>578</v>
      </c>
      <c r="M512" s="290">
        <v>549</v>
      </c>
    </row>
    <row r="513" spans="1:13">
      <c r="A513" s="211" t="s">
        <v>598</v>
      </c>
      <c r="B513" s="291">
        <v>0</v>
      </c>
      <c r="C513" s="291">
        <v>0</v>
      </c>
      <c r="D513" s="291">
        <v>0</v>
      </c>
      <c r="E513" s="292">
        <v>665</v>
      </c>
      <c r="F513" s="292">
        <v>1528</v>
      </c>
      <c r="G513" s="292">
        <v>1620</v>
      </c>
      <c r="H513" s="292">
        <v>1443</v>
      </c>
      <c r="I513" s="292">
        <v>715</v>
      </c>
      <c r="J513" s="292">
        <v>68</v>
      </c>
      <c r="K513" s="292">
        <v>433</v>
      </c>
      <c r="L513" s="293">
        <v>886</v>
      </c>
      <c r="M513" s="290">
        <v>722</v>
      </c>
    </row>
    <row r="514" spans="1:13">
      <c r="A514" s="211" t="s">
        <v>566</v>
      </c>
      <c r="B514" s="291">
        <v>1525</v>
      </c>
      <c r="C514" s="291">
        <v>2005</v>
      </c>
      <c r="D514" s="291">
        <v>2248</v>
      </c>
      <c r="E514" s="292">
        <v>993</v>
      </c>
      <c r="F514" s="292">
        <v>1213</v>
      </c>
      <c r="G514" s="292">
        <v>1334</v>
      </c>
      <c r="H514" s="292">
        <v>1092</v>
      </c>
      <c r="I514" s="292">
        <v>1475</v>
      </c>
      <c r="J514" s="292">
        <v>454</v>
      </c>
      <c r="K514" s="292">
        <v>173</v>
      </c>
      <c r="L514" s="293">
        <v>130</v>
      </c>
      <c r="M514" s="290">
        <v>138</v>
      </c>
    </row>
    <row r="515" spans="1:13">
      <c r="A515" s="311"/>
      <c r="B515" s="312"/>
      <c r="C515" s="313"/>
      <c r="D515" s="313"/>
      <c r="E515" s="312"/>
      <c r="F515" s="312"/>
      <c r="G515" s="312"/>
      <c r="H515" s="312"/>
      <c r="I515" s="312"/>
      <c r="J515" s="312"/>
      <c r="K515" s="312"/>
      <c r="L515" s="314"/>
      <c r="M515" s="315"/>
    </row>
    <row r="516" spans="1:13">
      <c r="A516" s="220" t="s">
        <v>826</v>
      </c>
      <c r="B516" s="316"/>
      <c r="C516" s="316"/>
      <c r="D516" s="316"/>
      <c r="E516" s="316"/>
      <c r="F516" s="316"/>
      <c r="G516" s="316"/>
      <c r="H516" s="316"/>
      <c r="I516" s="316"/>
      <c r="J516" s="316"/>
      <c r="K516" s="316"/>
      <c r="L516" s="316"/>
      <c r="M516" s="316"/>
    </row>
    <row r="517" spans="1:13">
      <c r="A517" s="220" t="s">
        <v>222</v>
      </c>
      <c r="I517" s="169"/>
      <c r="J517" s="169"/>
      <c r="K517" s="169"/>
      <c r="L517" s="169"/>
      <c r="M517" s="169"/>
    </row>
  </sheetData>
  <mergeCells count="7">
    <mergeCell ref="A9:A10"/>
    <mergeCell ref="B9:M9"/>
    <mergeCell ref="A3:M3"/>
    <mergeCell ref="A4:M4"/>
    <mergeCell ref="A5:M5"/>
    <mergeCell ref="A6:M6"/>
    <mergeCell ref="A7:M7"/>
  </mergeCells>
  <printOptions horizontalCentered="1" verticalCentered="1"/>
  <pageMargins left="0.59055118110236227" right="0.59055118110236227" top="0.98425196850393704" bottom="0.98425196850393704" header="0.78740157480314965" footer="0"/>
  <pageSetup scale="47" orientation="portrait" r:id="rId1"/>
  <headerFooter differentFirst="1" alignWithMargins="0">
    <oddHeader>&amp;L&amp;"Times New Roman,Negrita"CUADRO N° 139</oddHeader>
  </headerFooter>
  <rowBreaks count="5" manualBreakCount="5">
    <brk id="87" max="12" man="1"/>
    <brk id="175" max="12" man="1"/>
    <brk id="269" max="12" man="1"/>
    <brk id="347" max="12" man="1"/>
    <brk id="42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E637"/>
  <sheetViews>
    <sheetView zoomScaleNormal="100" workbookViewId="0">
      <selection activeCell="A26" sqref="A26:B26"/>
    </sheetView>
  </sheetViews>
  <sheetFormatPr baseColWidth="10" defaultColWidth="11" defaultRowHeight="15.6"/>
  <cols>
    <col min="1" max="1" width="119.6640625" style="230" bestFit="1" customWidth="1"/>
    <col min="2" max="2" width="12.44140625" style="340" bestFit="1" customWidth="1"/>
    <col min="3" max="5" width="12.44140625" style="229" bestFit="1" customWidth="1"/>
    <col min="6" max="256" width="11" style="230"/>
    <col min="257" max="257" width="119.6640625" style="230" bestFit="1" customWidth="1"/>
    <col min="258" max="261" width="12.44140625" style="230" bestFit="1" customWidth="1"/>
    <col min="262" max="512" width="11" style="230"/>
    <col min="513" max="513" width="119.6640625" style="230" bestFit="1" customWidth="1"/>
    <col min="514" max="517" width="12.44140625" style="230" bestFit="1" customWidth="1"/>
    <col min="518" max="768" width="11" style="230"/>
    <col min="769" max="769" width="119.6640625" style="230" bestFit="1" customWidth="1"/>
    <col min="770" max="773" width="12.44140625" style="230" bestFit="1" customWidth="1"/>
    <col min="774" max="1024" width="11" style="230"/>
    <col min="1025" max="1025" width="119.6640625" style="230" bestFit="1" customWidth="1"/>
    <col min="1026" max="1029" width="12.44140625" style="230" bestFit="1" customWidth="1"/>
    <col min="1030" max="1280" width="11" style="230"/>
    <col min="1281" max="1281" width="119.6640625" style="230" bestFit="1" customWidth="1"/>
    <col min="1282" max="1285" width="12.44140625" style="230" bestFit="1" customWidth="1"/>
    <col min="1286" max="1536" width="11" style="230"/>
    <col min="1537" max="1537" width="119.6640625" style="230" bestFit="1" customWidth="1"/>
    <col min="1538" max="1541" width="12.44140625" style="230" bestFit="1" customWidth="1"/>
    <col min="1542" max="1792" width="11" style="230"/>
    <col min="1793" max="1793" width="119.6640625" style="230" bestFit="1" customWidth="1"/>
    <col min="1794" max="1797" width="12.44140625" style="230" bestFit="1" customWidth="1"/>
    <col min="1798" max="2048" width="11" style="230"/>
    <col min="2049" max="2049" width="119.6640625" style="230" bestFit="1" customWidth="1"/>
    <col min="2050" max="2053" width="12.44140625" style="230" bestFit="1" customWidth="1"/>
    <col min="2054" max="2304" width="11" style="230"/>
    <col min="2305" max="2305" width="119.6640625" style="230" bestFit="1" customWidth="1"/>
    <col min="2306" max="2309" width="12.44140625" style="230" bestFit="1" customWidth="1"/>
    <col min="2310" max="2560" width="11" style="230"/>
    <col min="2561" max="2561" width="119.6640625" style="230" bestFit="1" customWidth="1"/>
    <col min="2562" max="2565" width="12.44140625" style="230" bestFit="1" customWidth="1"/>
    <col min="2566" max="2816" width="11" style="230"/>
    <col min="2817" max="2817" width="119.6640625" style="230" bestFit="1" customWidth="1"/>
    <col min="2818" max="2821" width="12.44140625" style="230" bestFit="1" customWidth="1"/>
    <col min="2822" max="3072" width="11" style="230"/>
    <col min="3073" max="3073" width="119.6640625" style="230" bestFit="1" customWidth="1"/>
    <col min="3074" max="3077" width="12.44140625" style="230" bestFit="1" customWidth="1"/>
    <col min="3078" max="3328" width="11" style="230"/>
    <col min="3329" max="3329" width="119.6640625" style="230" bestFit="1" customWidth="1"/>
    <col min="3330" max="3333" width="12.44140625" style="230" bestFit="1" customWidth="1"/>
    <col min="3334" max="3584" width="11" style="230"/>
    <col min="3585" max="3585" width="119.6640625" style="230" bestFit="1" customWidth="1"/>
    <col min="3586" max="3589" width="12.44140625" style="230" bestFit="1" customWidth="1"/>
    <col min="3590" max="3840" width="11" style="230"/>
    <col min="3841" max="3841" width="119.6640625" style="230" bestFit="1" customWidth="1"/>
    <col min="3842" max="3845" width="12.44140625" style="230" bestFit="1" customWidth="1"/>
    <col min="3846" max="4096" width="11" style="230"/>
    <col min="4097" max="4097" width="119.6640625" style="230" bestFit="1" customWidth="1"/>
    <col min="4098" max="4101" width="12.44140625" style="230" bestFit="1" customWidth="1"/>
    <col min="4102" max="4352" width="11" style="230"/>
    <col min="4353" max="4353" width="119.6640625" style="230" bestFit="1" customWidth="1"/>
    <col min="4354" max="4357" width="12.44140625" style="230" bestFit="1" customWidth="1"/>
    <col min="4358" max="4608" width="11" style="230"/>
    <col min="4609" max="4609" width="119.6640625" style="230" bestFit="1" customWidth="1"/>
    <col min="4610" max="4613" width="12.44140625" style="230" bestFit="1" customWidth="1"/>
    <col min="4614" max="4864" width="11" style="230"/>
    <col min="4865" max="4865" width="119.6640625" style="230" bestFit="1" customWidth="1"/>
    <col min="4866" max="4869" width="12.44140625" style="230" bestFit="1" customWidth="1"/>
    <col min="4870" max="5120" width="11" style="230"/>
    <col min="5121" max="5121" width="119.6640625" style="230" bestFit="1" customWidth="1"/>
    <col min="5122" max="5125" width="12.44140625" style="230" bestFit="1" customWidth="1"/>
    <col min="5126" max="5376" width="11" style="230"/>
    <col min="5377" max="5377" width="119.6640625" style="230" bestFit="1" customWidth="1"/>
    <col min="5378" max="5381" width="12.44140625" style="230" bestFit="1" customWidth="1"/>
    <col min="5382" max="5632" width="11" style="230"/>
    <col min="5633" max="5633" width="119.6640625" style="230" bestFit="1" customWidth="1"/>
    <col min="5634" max="5637" width="12.44140625" style="230" bestFit="1" customWidth="1"/>
    <col min="5638" max="5888" width="11" style="230"/>
    <col min="5889" max="5889" width="119.6640625" style="230" bestFit="1" customWidth="1"/>
    <col min="5890" max="5893" width="12.44140625" style="230" bestFit="1" customWidth="1"/>
    <col min="5894" max="6144" width="11" style="230"/>
    <col min="6145" max="6145" width="119.6640625" style="230" bestFit="1" customWidth="1"/>
    <col min="6146" max="6149" width="12.44140625" style="230" bestFit="1" customWidth="1"/>
    <col min="6150" max="6400" width="11" style="230"/>
    <col min="6401" max="6401" width="119.6640625" style="230" bestFit="1" customWidth="1"/>
    <col min="6402" max="6405" width="12.44140625" style="230" bestFit="1" customWidth="1"/>
    <col min="6406" max="6656" width="11" style="230"/>
    <col min="6657" max="6657" width="119.6640625" style="230" bestFit="1" customWidth="1"/>
    <col min="6658" max="6661" width="12.44140625" style="230" bestFit="1" customWidth="1"/>
    <col min="6662" max="6912" width="11" style="230"/>
    <col min="6913" max="6913" width="119.6640625" style="230" bestFit="1" customWidth="1"/>
    <col min="6914" max="6917" width="12.44140625" style="230" bestFit="1" customWidth="1"/>
    <col min="6918" max="7168" width="11" style="230"/>
    <col min="7169" max="7169" width="119.6640625" style="230" bestFit="1" customWidth="1"/>
    <col min="7170" max="7173" width="12.44140625" style="230" bestFit="1" customWidth="1"/>
    <col min="7174" max="7424" width="11" style="230"/>
    <col min="7425" max="7425" width="119.6640625" style="230" bestFit="1" customWidth="1"/>
    <col min="7426" max="7429" width="12.44140625" style="230" bestFit="1" customWidth="1"/>
    <col min="7430" max="7680" width="11" style="230"/>
    <col min="7681" max="7681" width="119.6640625" style="230" bestFit="1" customWidth="1"/>
    <col min="7682" max="7685" width="12.44140625" style="230" bestFit="1" customWidth="1"/>
    <col min="7686" max="7936" width="11" style="230"/>
    <col min="7937" max="7937" width="119.6640625" style="230" bestFit="1" customWidth="1"/>
    <col min="7938" max="7941" width="12.44140625" style="230" bestFit="1" customWidth="1"/>
    <col min="7942" max="8192" width="11" style="230"/>
    <col min="8193" max="8193" width="119.6640625" style="230" bestFit="1" customWidth="1"/>
    <col min="8194" max="8197" width="12.44140625" style="230" bestFit="1" customWidth="1"/>
    <col min="8198" max="8448" width="11" style="230"/>
    <col min="8449" max="8449" width="119.6640625" style="230" bestFit="1" customWidth="1"/>
    <col min="8450" max="8453" width="12.44140625" style="230" bestFit="1" customWidth="1"/>
    <col min="8454" max="8704" width="11" style="230"/>
    <col min="8705" max="8705" width="119.6640625" style="230" bestFit="1" customWidth="1"/>
    <col min="8706" max="8709" width="12.44140625" style="230" bestFit="1" customWidth="1"/>
    <col min="8710" max="8960" width="11" style="230"/>
    <col min="8961" max="8961" width="119.6640625" style="230" bestFit="1" customWidth="1"/>
    <col min="8962" max="8965" width="12.44140625" style="230" bestFit="1" customWidth="1"/>
    <col min="8966" max="9216" width="11" style="230"/>
    <col min="9217" max="9217" width="119.6640625" style="230" bestFit="1" customWidth="1"/>
    <col min="9218" max="9221" width="12.44140625" style="230" bestFit="1" customWidth="1"/>
    <col min="9222" max="9472" width="11" style="230"/>
    <col min="9473" max="9473" width="119.6640625" style="230" bestFit="1" customWidth="1"/>
    <col min="9474" max="9477" width="12.44140625" style="230" bestFit="1" customWidth="1"/>
    <col min="9478" max="9728" width="11" style="230"/>
    <col min="9729" max="9729" width="119.6640625" style="230" bestFit="1" customWidth="1"/>
    <col min="9730" max="9733" width="12.44140625" style="230" bestFit="1" customWidth="1"/>
    <col min="9734" max="9984" width="11" style="230"/>
    <col min="9985" max="9985" width="119.6640625" style="230" bestFit="1" customWidth="1"/>
    <col min="9986" max="9989" width="12.44140625" style="230" bestFit="1" customWidth="1"/>
    <col min="9990" max="10240" width="11" style="230"/>
    <col min="10241" max="10241" width="119.6640625" style="230" bestFit="1" customWidth="1"/>
    <col min="10242" max="10245" width="12.44140625" style="230" bestFit="1" customWidth="1"/>
    <col min="10246" max="10496" width="11" style="230"/>
    <col min="10497" max="10497" width="119.6640625" style="230" bestFit="1" customWidth="1"/>
    <col min="10498" max="10501" width="12.44140625" style="230" bestFit="1" customWidth="1"/>
    <col min="10502" max="10752" width="11" style="230"/>
    <col min="10753" max="10753" width="119.6640625" style="230" bestFit="1" customWidth="1"/>
    <col min="10754" max="10757" width="12.44140625" style="230" bestFit="1" customWidth="1"/>
    <col min="10758" max="11008" width="11" style="230"/>
    <col min="11009" max="11009" width="119.6640625" style="230" bestFit="1" customWidth="1"/>
    <col min="11010" max="11013" width="12.44140625" style="230" bestFit="1" customWidth="1"/>
    <col min="11014" max="11264" width="11" style="230"/>
    <col min="11265" max="11265" width="119.6640625" style="230" bestFit="1" customWidth="1"/>
    <col min="11266" max="11269" width="12.44140625" style="230" bestFit="1" customWidth="1"/>
    <col min="11270" max="11520" width="11" style="230"/>
    <col min="11521" max="11521" width="119.6640625" style="230" bestFit="1" customWidth="1"/>
    <col min="11522" max="11525" width="12.44140625" style="230" bestFit="1" customWidth="1"/>
    <col min="11526" max="11776" width="11" style="230"/>
    <col min="11777" max="11777" width="119.6640625" style="230" bestFit="1" customWidth="1"/>
    <col min="11778" max="11781" width="12.44140625" style="230" bestFit="1" customWidth="1"/>
    <col min="11782" max="12032" width="11" style="230"/>
    <col min="12033" max="12033" width="119.6640625" style="230" bestFit="1" customWidth="1"/>
    <col min="12034" max="12037" width="12.44140625" style="230" bestFit="1" customWidth="1"/>
    <col min="12038" max="12288" width="11" style="230"/>
    <col min="12289" max="12289" width="119.6640625" style="230" bestFit="1" customWidth="1"/>
    <col min="12290" max="12293" width="12.44140625" style="230" bestFit="1" customWidth="1"/>
    <col min="12294" max="12544" width="11" style="230"/>
    <col min="12545" max="12545" width="119.6640625" style="230" bestFit="1" customWidth="1"/>
    <col min="12546" max="12549" width="12.44140625" style="230" bestFit="1" customWidth="1"/>
    <col min="12550" max="12800" width="11" style="230"/>
    <col min="12801" max="12801" width="119.6640625" style="230" bestFit="1" customWidth="1"/>
    <col min="12802" max="12805" width="12.44140625" style="230" bestFit="1" customWidth="1"/>
    <col min="12806" max="13056" width="11" style="230"/>
    <col min="13057" max="13057" width="119.6640625" style="230" bestFit="1" customWidth="1"/>
    <col min="13058" max="13061" width="12.44140625" style="230" bestFit="1" customWidth="1"/>
    <col min="13062" max="13312" width="11" style="230"/>
    <col min="13313" max="13313" width="119.6640625" style="230" bestFit="1" customWidth="1"/>
    <col min="13314" max="13317" width="12.44140625" style="230" bestFit="1" customWidth="1"/>
    <col min="13318" max="13568" width="11" style="230"/>
    <col min="13569" max="13569" width="119.6640625" style="230" bestFit="1" customWidth="1"/>
    <col min="13570" max="13573" width="12.44140625" style="230" bestFit="1" customWidth="1"/>
    <col min="13574" max="13824" width="11" style="230"/>
    <col min="13825" max="13825" width="119.6640625" style="230" bestFit="1" customWidth="1"/>
    <col min="13826" max="13829" width="12.44140625" style="230" bestFit="1" customWidth="1"/>
    <col min="13830" max="14080" width="11" style="230"/>
    <col min="14081" max="14081" width="119.6640625" style="230" bestFit="1" customWidth="1"/>
    <col min="14082" max="14085" width="12.44140625" style="230" bestFit="1" customWidth="1"/>
    <col min="14086" max="14336" width="11" style="230"/>
    <col min="14337" max="14337" width="119.6640625" style="230" bestFit="1" customWidth="1"/>
    <col min="14338" max="14341" width="12.44140625" style="230" bestFit="1" customWidth="1"/>
    <col min="14342" max="14592" width="11" style="230"/>
    <col min="14593" max="14593" width="119.6640625" style="230" bestFit="1" customWidth="1"/>
    <col min="14594" max="14597" width="12.44140625" style="230" bestFit="1" customWidth="1"/>
    <col min="14598" max="14848" width="11" style="230"/>
    <col min="14849" max="14849" width="119.6640625" style="230" bestFit="1" customWidth="1"/>
    <col min="14850" max="14853" width="12.44140625" style="230" bestFit="1" customWidth="1"/>
    <col min="14854" max="15104" width="11" style="230"/>
    <col min="15105" max="15105" width="119.6640625" style="230" bestFit="1" customWidth="1"/>
    <col min="15106" max="15109" width="12.44140625" style="230" bestFit="1" customWidth="1"/>
    <col min="15110" max="15360" width="11" style="230"/>
    <col min="15361" max="15361" width="119.6640625" style="230" bestFit="1" customWidth="1"/>
    <col min="15362" max="15365" width="12.44140625" style="230" bestFit="1" customWidth="1"/>
    <col min="15366" max="15616" width="11" style="230"/>
    <col min="15617" max="15617" width="119.6640625" style="230" bestFit="1" customWidth="1"/>
    <col min="15618" max="15621" width="12.44140625" style="230" bestFit="1" customWidth="1"/>
    <col min="15622" max="15872" width="11" style="230"/>
    <col min="15873" max="15873" width="119.6640625" style="230" bestFit="1" customWidth="1"/>
    <col min="15874" max="15877" width="12.44140625" style="230" bestFit="1" customWidth="1"/>
    <col min="15878" max="16128" width="11" style="230"/>
    <col min="16129" max="16129" width="119.6640625" style="230" bestFit="1" customWidth="1"/>
    <col min="16130" max="16133" width="12.44140625" style="230" bestFit="1" customWidth="1"/>
    <col min="16134" max="16384" width="11" style="230"/>
  </cols>
  <sheetData>
    <row r="1" spans="1:5" s="224" customFormat="1">
      <c r="A1" s="253" t="s">
        <v>827</v>
      </c>
      <c r="B1" s="317"/>
      <c r="C1" s="223"/>
      <c r="D1" s="223"/>
      <c r="E1" s="223"/>
    </row>
    <row r="2" spans="1:5" s="224" customFormat="1">
      <c r="B2" s="283"/>
      <c r="C2" s="223"/>
      <c r="D2" s="223"/>
      <c r="E2" s="223"/>
    </row>
    <row r="3" spans="1:5" s="224" customFormat="1">
      <c r="A3" s="393" t="s">
        <v>828</v>
      </c>
      <c r="B3" s="393"/>
      <c r="C3" s="393"/>
      <c r="D3" s="393"/>
      <c r="E3" s="393"/>
    </row>
    <row r="4" spans="1:5" s="224" customFormat="1">
      <c r="A4" s="393" t="s">
        <v>829</v>
      </c>
      <c r="B4" s="393"/>
      <c r="C4" s="393"/>
      <c r="D4" s="393"/>
      <c r="E4" s="393"/>
    </row>
    <row r="5" spans="1:5" s="224" customFormat="1">
      <c r="A5" s="393" t="s">
        <v>755</v>
      </c>
      <c r="B5" s="393"/>
      <c r="C5" s="393"/>
      <c r="D5" s="393"/>
      <c r="E5" s="393"/>
    </row>
    <row r="6" spans="1:5" s="224" customFormat="1">
      <c r="A6" s="393" t="s">
        <v>830</v>
      </c>
      <c r="B6" s="393"/>
      <c r="C6" s="393"/>
      <c r="D6" s="393"/>
      <c r="E6" s="393"/>
    </row>
    <row r="7" spans="1:5" s="224" customFormat="1">
      <c r="A7" s="393" t="s">
        <v>831</v>
      </c>
      <c r="B7" s="393"/>
      <c r="C7" s="393"/>
      <c r="D7" s="393"/>
      <c r="E7" s="393"/>
    </row>
    <row r="8" spans="1:5" ht="14.25" customHeight="1">
      <c r="A8" s="318"/>
      <c r="B8" s="319"/>
    </row>
    <row r="9" spans="1:5" s="224" customFormat="1" ht="31.2">
      <c r="A9" s="320" t="s">
        <v>832</v>
      </c>
      <c r="B9" s="321">
        <v>2012</v>
      </c>
      <c r="C9" s="322">
        <v>2013</v>
      </c>
      <c r="D9" s="322">
        <v>2014</v>
      </c>
      <c r="E9" s="322">
        <v>2015</v>
      </c>
    </row>
    <row r="10" spans="1:5">
      <c r="A10" s="229"/>
      <c r="B10" s="323"/>
      <c r="C10" s="324"/>
      <c r="D10" s="325"/>
      <c r="E10" s="325"/>
    </row>
    <row r="11" spans="1:5">
      <c r="A11" s="222" t="s">
        <v>19</v>
      </c>
      <c r="B11" s="236">
        <f>B13+B45+B55+B88+B104+B114+B131+B173+B187+B210+B216+B227+B243+B261+B289+B304+B311+B327+B333+B349+B374+B385+B395+B408+B433+B480+B368+B482+B516</f>
        <v>200425</v>
      </c>
      <c r="C11" s="237">
        <f>C13+C45+C55+C88+C104+C114+C131+C173+C187+C210+C216+C227+C243+C261+C289+C304+C311+C327+C333+C349+C374+C385+C395+C408+C433+C480+C368+C482+C516</f>
        <v>199200</v>
      </c>
      <c r="D11" s="237">
        <f>D13+D45+D55+D88+D104+D114+D131+D173+D187+D210+D216+D227+D243+D261+D289+D304+D311+D327+D333+D349+D374+D385+D395+D408+D433+D480+D368+D482+D516</f>
        <v>205116</v>
      </c>
      <c r="E11" s="237">
        <f>E13+E45+E55+E88+E104+E114+E131+E173+E187+E210+E216+E227+E243+E261+E289+E304+E311+E327+E333+E349+E374+E385+E395+E408+E433+E480+E368+E482+E516</f>
        <v>199497</v>
      </c>
    </row>
    <row r="12" spans="1:5">
      <c r="A12" s="206"/>
      <c r="B12" s="326"/>
      <c r="C12" s="251"/>
      <c r="D12" s="251"/>
      <c r="E12" s="251"/>
    </row>
    <row r="13" spans="1:5">
      <c r="A13" s="221" t="s">
        <v>707</v>
      </c>
      <c r="B13" s="327">
        <f>SUM(B15:B43)</f>
        <v>21921</v>
      </c>
      <c r="C13" s="237">
        <f>SUM(C15:C43)</f>
        <v>20649</v>
      </c>
      <c r="D13" s="237">
        <f>SUM(D15:D43)</f>
        <v>20598</v>
      </c>
      <c r="E13" s="237">
        <f>SUM(E15:E43)</f>
        <v>21276</v>
      </c>
    </row>
    <row r="14" spans="1:5">
      <c r="A14" s="207"/>
      <c r="B14" s="328"/>
      <c r="C14" s="233"/>
      <c r="D14" s="233"/>
      <c r="E14" s="233"/>
    </row>
    <row r="15" spans="1:5">
      <c r="A15" s="189" t="s">
        <v>265</v>
      </c>
      <c r="B15" s="329">
        <v>119</v>
      </c>
      <c r="C15" s="271">
        <v>158</v>
      </c>
      <c r="D15" s="271">
        <v>248</v>
      </c>
      <c r="E15" s="233">
        <v>81</v>
      </c>
    </row>
    <row r="16" spans="1:5">
      <c r="A16" s="206" t="s">
        <v>266</v>
      </c>
      <c r="B16" s="329">
        <v>7</v>
      </c>
      <c r="C16" s="271">
        <v>12</v>
      </c>
      <c r="D16" s="271">
        <v>26</v>
      </c>
      <c r="E16" s="233">
        <v>2</v>
      </c>
    </row>
    <row r="17" spans="1:5">
      <c r="A17" s="207" t="s">
        <v>618</v>
      </c>
      <c r="B17" s="329">
        <v>6</v>
      </c>
      <c r="C17" s="271">
        <v>4</v>
      </c>
      <c r="D17" s="271">
        <v>3</v>
      </c>
      <c r="E17" s="233">
        <v>1</v>
      </c>
    </row>
    <row r="18" spans="1:5">
      <c r="A18" s="207" t="s">
        <v>267</v>
      </c>
      <c r="B18" s="329">
        <v>27</v>
      </c>
      <c r="C18" s="271">
        <v>20</v>
      </c>
      <c r="D18" s="271">
        <v>14</v>
      </c>
      <c r="E18" s="233">
        <v>11</v>
      </c>
    </row>
    <row r="19" spans="1:5">
      <c r="A19" s="206" t="s">
        <v>268</v>
      </c>
      <c r="B19" s="329">
        <v>6</v>
      </c>
      <c r="C19" s="271">
        <v>1</v>
      </c>
      <c r="D19" s="271">
        <v>1</v>
      </c>
      <c r="E19" s="233">
        <v>4</v>
      </c>
    </row>
    <row r="20" spans="1:5">
      <c r="A20" s="206" t="s">
        <v>619</v>
      </c>
      <c r="B20" s="329">
        <v>0</v>
      </c>
      <c r="C20" s="271">
        <v>1</v>
      </c>
      <c r="D20" s="271">
        <v>1</v>
      </c>
      <c r="E20" s="233">
        <v>0</v>
      </c>
    </row>
    <row r="21" spans="1:5">
      <c r="A21" s="206" t="s">
        <v>269</v>
      </c>
      <c r="B21" s="329">
        <v>5</v>
      </c>
      <c r="C21" s="271">
        <v>2</v>
      </c>
      <c r="D21" s="271">
        <v>5</v>
      </c>
      <c r="E21" s="233">
        <v>6</v>
      </c>
    </row>
    <row r="22" spans="1:5">
      <c r="A22" s="207" t="s">
        <v>622</v>
      </c>
      <c r="B22" s="329">
        <v>3</v>
      </c>
      <c r="C22" s="271">
        <v>9</v>
      </c>
      <c r="D22" s="271">
        <v>4</v>
      </c>
      <c r="E22" s="233">
        <v>11</v>
      </c>
    </row>
    <row r="23" spans="1:5">
      <c r="A23" s="245" t="s">
        <v>281</v>
      </c>
      <c r="B23" s="329">
        <v>1159</v>
      </c>
      <c r="C23" s="271">
        <v>1403</v>
      </c>
      <c r="D23" s="271">
        <v>1461</v>
      </c>
      <c r="E23" s="233">
        <v>1168</v>
      </c>
    </row>
    <row r="24" spans="1:5">
      <c r="A24" s="207" t="s">
        <v>282</v>
      </c>
      <c r="B24" s="329">
        <v>7401</v>
      </c>
      <c r="C24" s="271">
        <v>6818</v>
      </c>
      <c r="D24" s="271">
        <v>6425</v>
      </c>
      <c r="E24" s="233">
        <v>6859</v>
      </c>
    </row>
    <row r="25" spans="1:5">
      <c r="A25" s="207" t="s">
        <v>317</v>
      </c>
      <c r="B25" s="329">
        <v>11</v>
      </c>
      <c r="C25" s="271">
        <v>14</v>
      </c>
      <c r="D25" s="271">
        <v>8</v>
      </c>
      <c r="E25" s="233">
        <v>14</v>
      </c>
    </row>
    <row r="26" spans="1:5" s="169" customFormat="1">
      <c r="A26" s="194" t="s">
        <v>333</v>
      </c>
      <c r="B26" s="329">
        <v>92</v>
      </c>
      <c r="C26" s="271">
        <v>55</v>
      </c>
      <c r="D26" s="271">
        <v>93</v>
      </c>
      <c r="E26" s="233">
        <v>86</v>
      </c>
    </row>
    <row r="27" spans="1:5">
      <c r="A27" s="206" t="s">
        <v>652</v>
      </c>
      <c r="B27" s="329">
        <v>293</v>
      </c>
      <c r="C27" s="271">
        <v>40</v>
      </c>
      <c r="D27" s="271">
        <v>67</v>
      </c>
      <c r="E27" s="233">
        <v>0</v>
      </c>
    </row>
    <row r="28" spans="1:5">
      <c r="A28" s="193" t="s">
        <v>381</v>
      </c>
      <c r="B28" s="329">
        <v>523</v>
      </c>
      <c r="C28" s="271">
        <v>535</v>
      </c>
      <c r="D28" s="271">
        <v>572</v>
      </c>
      <c r="E28" s="233">
        <v>594</v>
      </c>
    </row>
    <row r="29" spans="1:5">
      <c r="A29" s="189" t="s">
        <v>833</v>
      </c>
      <c r="B29" s="329">
        <v>58</v>
      </c>
      <c r="C29" s="271">
        <v>45</v>
      </c>
      <c r="D29" s="271">
        <v>0</v>
      </c>
      <c r="E29" s="233">
        <v>0</v>
      </c>
    </row>
    <row r="30" spans="1:5">
      <c r="A30" s="193" t="s">
        <v>382</v>
      </c>
      <c r="B30" s="329">
        <v>362</v>
      </c>
      <c r="C30" s="271">
        <v>374</v>
      </c>
      <c r="D30" s="271">
        <v>460</v>
      </c>
      <c r="E30" s="233">
        <v>503</v>
      </c>
    </row>
    <row r="31" spans="1:5">
      <c r="A31" s="230" t="s">
        <v>763</v>
      </c>
      <c r="B31" s="329">
        <v>1</v>
      </c>
      <c r="C31" s="271">
        <v>0</v>
      </c>
      <c r="D31" s="271">
        <v>0</v>
      </c>
      <c r="E31" s="233">
        <v>0</v>
      </c>
    </row>
    <row r="32" spans="1:5">
      <c r="A32" s="206" t="s">
        <v>383</v>
      </c>
      <c r="B32" s="329">
        <v>450</v>
      </c>
      <c r="C32" s="271">
        <v>469</v>
      </c>
      <c r="D32" s="271">
        <v>545</v>
      </c>
      <c r="E32" s="233">
        <v>681</v>
      </c>
    </row>
    <row r="33" spans="1:5">
      <c r="A33" s="230" t="s">
        <v>442</v>
      </c>
      <c r="B33" s="329">
        <v>0</v>
      </c>
      <c r="C33" s="271">
        <v>0</v>
      </c>
      <c r="D33" s="271">
        <v>26</v>
      </c>
      <c r="E33" s="233">
        <v>27</v>
      </c>
    </row>
    <row r="34" spans="1:5">
      <c r="A34" s="207" t="s">
        <v>834</v>
      </c>
      <c r="B34" s="329">
        <v>0</v>
      </c>
      <c r="C34" s="271">
        <v>70</v>
      </c>
      <c r="D34" s="271">
        <v>0</v>
      </c>
      <c r="E34" s="233">
        <v>0</v>
      </c>
    </row>
    <row r="35" spans="1:5">
      <c r="A35" s="254" t="s">
        <v>448</v>
      </c>
      <c r="B35" s="329">
        <v>0</v>
      </c>
      <c r="C35" s="271">
        <v>2</v>
      </c>
      <c r="D35" s="271">
        <v>2</v>
      </c>
      <c r="E35" s="233">
        <v>1</v>
      </c>
    </row>
    <row r="36" spans="1:5">
      <c r="A36" s="207" t="s">
        <v>449</v>
      </c>
      <c r="B36" s="329">
        <v>7164</v>
      </c>
      <c r="C36" s="271">
        <v>7609</v>
      </c>
      <c r="D36" s="271">
        <v>7458</v>
      </c>
      <c r="E36" s="233">
        <v>8067</v>
      </c>
    </row>
    <row r="37" spans="1:5">
      <c r="A37" s="230" t="s">
        <v>450</v>
      </c>
      <c r="B37" s="329">
        <v>399</v>
      </c>
      <c r="C37" s="271">
        <v>437</v>
      </c>
      <c r="D37" s="271">
        <v>384</v>
      </c>
      <c r="E37" s="233">
        <v>519</v>
      </c>
    </row>
    <row r="38" spans="1:5">
      <c r="A38" s="230" t="s">
        <v>451</v>
      </c>
      <c r="B38" s="329">
        <v>1096</v>
      </c>
      <c r="C38" s="271">
        <v>247</v>
      </c>
      <c r="D38" s="271">
        <v>575</v>
      </c>
      <c r="E38" s="233">
        <v>468</v>
      </c>
    </row>
    <row r="39" spans="1:5">
      <c r="A39" s="206" t="s">
        <v>452</v>
      </c>
      <c r="B39" s="329">
        <v>12</v>
      </c>
      <c r="C39" s="271">
        <v>18</v>
      </c>
      <c r="D39" s="271">
        <v>16</v>
      </c>
      <c r="E39" s="233">
        <v>22</v>
      </c>
    </row>
    <row r="40" spans="1:5">
      <c r="A40" s="206" t="s">
        <v>453</v>
      </c>
      <c r="B40" s="329">
        <v>2724</v>
      </c>
      <c r="C40" s="271">
        <v>2304</v>
      </c>
      <c r="D40" s="271">
        <v>2161</v>
      </c>
      <c r="E40" s="233">
        <v>2118</v>
      </c>
    </row>
    <row r="41" spans="1:5">
      <c r="A41" s="230" t="s">
        <v>454</v>
      </c>
      <c r="B41" s="329">
        <v>0</v>
      </c>
      <c r="C41" s="271">
        <v>0</v>
      </c>
      <c r="D41" s="271">
        <v>39</v>
      </c>
      <c r="E41" s="233">
        <v>27</v>
      </c>
    </row>
    <row r="42" spans="1:5">
      <c r="A42" s="206" t="s">
        <v>472</v>
      </c>
      <c r="B42" s="329">
        <v>2</v>
      </c>
      <c r="C42" s="271">
        <v>2</v>
      </c>
      <c r="D42" s="271">
        <v>3</v>
      </c>
      <c r="E42" s="233">
        <v>5</v>
      </c>
    </row>
    <row r="43" spans="1:5">
      <c r="A43" s="207" t="s">
        <v>533</v>
      </c>
      <c r="B43" s="329">
        <v>1</v>
      </c>
      <c r="C43" s="271">
        <v>0</v>
      </c>
      <c r="D43" s="271">
        <v>1</v>
      </c>
      <c r="E43" s="233">
        <v>1</v>
      </c>
    </row>
    <row r="44" spans="1:5">
      <c r="A44" s="207"/>
      <c r="B44" s="328"/>
      <c r="C44" s="233"/>
      <c r="D44" s="233"/>
      <c r="E44" s="233"/>
    </row>
    <row r="45" spans="1:5">
      <c r="A45" s="287" t="s">
        <v>708</v>
      </c>
      <c r="B45" s="242">
        <f>SUM(B47:B53)</f>
        <v>417</v>
      </c>
      <c r="C45" s="222">
        <f>SUM(C47:C53)</f>
        <v>404</v>
      </c>
      <c r="D45" s="222">
        <f>SUM(D47:D53)</f>
        <v>345</v>
      </c>
      <c r="E45" s="222">
        <f>SUM(E47:E53)</f>
        <v>50</v>
      </c>
    </row>
    <row r="46" spans="1:5">
      <c r="A46" s="207"/>
      <c r="B46" s="328"/>
      <c r="C46" s="233"/>
      <c r="D46" s="233"/>
      <c r="E46" s="233"/>
    </row>
    <row r="47" spans="1:5">
      <c r="A47" s="245" t="s">
        <v>303</v>
      </c>
      <c r="B47" s="329">
        <v>52</v>
      </c>
      <c r="C47" s="271">
        <v>68</v>
      </c>
      <c r="D47" s="271">
        <v>44</v>
      </c>
      <c r="E47" s="233">
        <v>17</v>
      </c>
    </row>
    <row r="48" spans="1:5">
      <c r="A48" s="245" t="s">
        <v>335</v>
      </c>
      <c r="B48" s="329">
        <v>47</v>
      </c>
      <c r="C48" s="271">
        <v>51</v>
      </c>
      <c r="D48" s="271">
        <v>56</v>
      </c>
      <c r="E48" s="233">
        <v>10</v>
      </c>
    </row>
    <row r="49" spans="1:5">
      <c r="A49" s="230" t="s">
        <v>636</v>
      </c>
      <c r="B49" s="329">
        <v>0</v>
      </c>
      <c r="C49" s="271">
        <v>0</v>
      </c>
      <c r="D49" s="271">
        <v>12</v>
      </c>
      <c r="E49" s="233">
        <v>0</v>
      </c>
    </row>
    <row r="50" spans="1:5">
      <c r="A50" s="207" t="s">
        <v>440</v>
      </c>
      <c r="B50" s="329">
        <v>318</v>
      </c>
      <c r="C50" s="271">
        <v>277</v>
      </c>
      <c r="D50" s="271">
        <v>227</v>
      </c>
      <c r="E50" s="233">
        <v>10</v>
      </c>
    </row>
    <row r="51" spans="1:5">
      <c r="A51" s="206" t="s">
        <v>668</v>
      </c>
      <c r="B51" s="329">
        <v>0</v>
      </c>
      <c r="C51" s="271">
        <v>5</v>
      </c>
      <c r="D51" s="271">
        <v>5</v>
      </c>
      <c r="E51" s="233">
        <v>0</v>
      </c>
    </row>
    <row r="52" spans="1:5">
      <c r="A52" s="189" t="s">
        <v>669</v>
      </c>
      <c r="B52" s="329">
        <v>0</v>
      </c>
      <c r="C52" s="271">
        <v>2</v>
      </c>
      <c r="D52" s="271">
        <v>1</v>
      </c>
      <c r="E52" s="233">
        <v>13</v>
      </c>
    </row>
    <row r="53" spans="1:5">
      <c r="A53" s="189" t="s">
        <v>674</v>
      </c>
      <c r="B53" s="329">
        <v>0</v>
      </c>
      <c r="C53" s="271">
        <v>1</v>
      </c>
      <c r="D53" s="271">
        <v>0</v>
      </c>
      <c r="E53" s="233">
        <v>0</v>
      </c>
    </row>
    <row r="54" spans="1:5">
      <c r="B54" s="329"/>
    </row>
    <row r="55" spans="1:5">
      <c r="A55" s="221" t="s">
        <v>709</v>
      </c>
      <c r="B55" s="242">
        <f>SUM(B57:B86)</f>
        <v>7208</v>
      </c>
      <c r="C55" s="222">
        <f>SUM(C57:C86)</f>
        <v>7279</v>
      </c>
      <c r="D55" s="222">
        <f>SUM(D57:D86)</f>
        <v>7303</v>
      </c>
      <c r="E55" s="222">
        <f>SUM(E57:E86)</f>
        <v>7245</v>
      </c>
    </row>
    <row r="56" spans="1:5">
      <c r="A56" s="248"/>
      <c r="B56" s="329"/>
      <c r="C56" s="233"/>
      <c r="D56" s="233"/>
      <c r="E56" s="233"/>
    </row>
    <row r="57" spans="1:5">
      <c r="A57" s="170" t="s">
        <v>271</v>
      </c>
      <c r="B57" s="329">
        <v>467</v>
      </c>
      <c r="C57" s="271">
        <v>453</v>
      </c>
      <c r="D57" s="271">
        <v>359</v>
      </c>
      <c r="E57" s="233">
        <v>554</v>
      </c>
    </row>
    <row r="58" spans="1:5">
      <c r="A58" s="170" t="s">
        <v>272</v>
      </c>
      <c r="B58" s="329">
        <v>72</v>
      </c>
      <c r="C58" s="271">
        <v>37</v>
      </c>
      <c r="D58" s="271">
        <v>64</v>
      </c>
      <c r="E58" s="233">
        <v>58</v>
      </c>
    </row>
    <row r="59" spans="1:5">
      <c r="A59" s="170" t="s">
        <v>273</v>
      </c>
      <c r="B59" s="329">
        <v>332</v>
      </c>
      <c r="C59" s="271">
        <v>278</v>
      </c>
      <c r="D59" s="271">
        <v>319</v>
      </c>
      <c r="E59" s="233">
        <v>347</v>
      </c>
    </row>
    <row r="60" spans="1:5">
      <c r="A60" s="170" t="s">
        <v>274</v>
      </c>
      <c r="B60" s="329">
        <v>3122</v>
      </c>
      <c r="C60" s="271">
        <v>3038</v>
      </c>
      <c r="D60" s="271">
        <v>2884</v>
      </c>
      <c r="E60" s="233">
        <v>2726</v>
      </c>
    </row>
    <row r="61" spans="1:5">
      <c r="A61" s="230" t="s">
        <v>504</v>
      </c>
      <c r="B61" s="329">
        <v>0</v>
      </c>
      <c r="C61" s="271">
        <v>0</v>
      </c>
      <c r="D61" s="271">
        <v>45</v>
      </c>
      <c r="E61" s="233">
        <v>38</v>
      </c>
    </row>
    <row r="62" spans="1:5">
      <c r="A62" s="230" t="s">
        <v>678</v>
      </c>
      <c r="B62" s="329">
        <v>0</v>
      </c>
      <c r="C62" s="271">
        <v>0</v>
      </c>
      <c r="D62" s="271">
        <v>14</v>
      </c>
      <c r="E62" s="233">
        <v>0</v>
      </c>
    </row>
    <row r="63" spans="1:5">
      <c r="A63" s="194" t="s">
        <v>320</v>
      </c>
      <c r="B63" s="329">
        <v>16</v>
      </c>
      <c r="C63" s="271">
        <v>9</v>
      </c>
      <c r="D63" s="271">
        <v>18</v>
      </c>
      <c r="E63" s="233">
        <v>46</v>
      </c>
    </row>
    <row r="64" spans="1:5">
      <c r="A64" s="230" t="s">
        <v>321</v>
      </c>
      <c r="B64" s="329">
        <v>213</v>
      </c>
      <c r="C64" s="271">
        <v>68</v>
      </c>
      <c r="D64" s="271">
        <v>100</v>
      </c>
      <c r="E64" s="233">
        <v>47</v>
      </c>
    </row>
    <row r="65" spans="1:5">
      <c r="A65" s="207" t="s">
        <v>336</v>
      </c>
      <c r="B65" s="329">
        <v>110</v>
      </c>
      <c r="C65" s="271">
        <v>144</v>
      </c>
      <c r="D65" s="271">
        <v>228</v>
      </c>
      <c r="E65" s="233">
        <v>247</v>
      </c>
    </row>
    <row r="66" spans="1:5">
      <c r="A66" s="170" t="s">
        <v>648</v>
      </c>
      <c r="B66" s="329">
        <v>11</v>
      </c>
      <c r="C66" s="271">
        <v>15</v>
      </c>
      <c r="D66" s="271">
        <v>24</v>
      </c>
      <c r="E66" s="233">
        <v>16</v>
      </c>
    </row>
    <row r="67" spans="1:5">
      <c r="A67" s="230" t="s">
        <v>474</v>
      </c>
      <c r="B67" s="329">
        <v>0</v>
      </c>
      <c r="C67" s="271">
        <v>0</v>
      </c>
      <c r="D67" s="271">
        <v>0</v>
      </c>
      <c r="E67" s="233">
        <v>1</v>
      </c>
    </row>
    <row r="68" spans="1:5">
      <c r="A68" s="207" t="s">
        <v>490</v>
      </c>
      <c r="B68" s="329">
        <v>29</v>
      </c>
      <c r="C68" s="271">
        <v>33</v>
      </c>
      <c r="D68" s="271">
        <v>80</v>
      </c>
      <c r="E68" s="233">
        <v>80</v>
      </c>
    </row>
    <row r="69" spans="1:5">
      <c r="A69" s="206" t="s">
        <v>491</v>
      </c>
      <c r="B69" s="329">
        <v>73</v>
      </c>
      <c r="C69" s="271">
        <v>20</v>
      </c>
      <c r="D69" s="271">
        <v>17</v>
      </c>
      <c r="E69" s="233">
        <v>26</v>
      </c>
    </row>
    <row r="70" spans="1:5">
      <c r="A70" s="206" t="s">
        <v>835</v>
      </c>
      <c r="B70" s="329">
        <v>0</v>
      </c>
      <c r="C70" s="271">
        <v>2</v>
      </c>
      <c r="D70" s="271">
        <v>0</v>
      </c>
      <c r="E70" s="233">
        <v>0</v>
      </c>
    </row>
    <row r="71" spans="1:5">
      <c r="A71" s="193" t="s">
        <v>766</v>
      </c>
      <c r="B71" s="329">
        <v>12</v>
      </c>
      <c r="C71" s="271">
        <v>2</v>
      </c>
      <c r="D71" s="271">
        <v>0</v>
      </c>
      <c r="E71" s="233">
        <v>0</v>
      </c>
    </row>
    <row r="72" spans="1:5">
      <c r="A72" s="230" t="s">
        <v>494</v>
      </c>
      <c r="B72" s="329">
        <v>0</v>
      </c>
      <c r="C72" s="271">
        <v>0</v>
      </c>
      <c r="D72" s="271">
        <v>0</v>
      </c>
      <c r="E72" s="233">
        <v>1</v>
      </c>
    </row>
    <row r="73" spans="1:5">
      <c r="A73" s="206" t="s">
        <v>495</v>
      </c>
      <c r="B73" s="329">
        <v>7</v>
      </c>
      <c r="C73" s="271">
        <v>8</v>
      </c>
      <c r="D73" s="271">
        <v>8</v>
      </c>
      <c r="E73" s="233">
        <v>8</v>
      </c>
    </row>
    <row r="74" spans="1:5">
      <c r="A74" s="206" t="s">
        <v>496</v>
      </c>
      <c r="B74" s="329">
        <v>1</v>
      </c>
      <c r="C74" s="271">
        <v>0</v>
      </c>
      <c r="D74" s="271">
        <v>11</v>
      </c>
      <c r="E74" s="233">
        <v>2</v>
      </c>
    </row>
    <row r="75" spans="1:5">
      <c r="A75" s="206" t="s">
        <v>502</v>
      </c>
      <c r="B75" s="329">
        <v>219</v>
      </c>
      <c r="C75" s="271">
        <v>283</v>
      </c>
      <c r="D75" s="271">
        <v>309</v>
      </c>
      <c r="E75" s="233">
        <v>294</v>
      </c>
    </row>
    <row r="76" spans="1:5">
      <c r="A76" s="170" t="s">
        <v>503</v>
      </c>
      <c r="B76" s="329">
        <v>798</v>
      </c>
      <c r="C76" s="271">
        <v>995</v>
      </c>
      <c r="D76" s="271">
        <v>928</v>
      </c>
      <c r="E76" s="233">
        <v>955</v>
      </c>
    </row>
    <row r="77" spans="1:5">
      <c r="A77" s="207" t="s">
        <v>677</v>
      </c>
      <c r="B77" s="329">
        <v>95</v>
      </c>
      <c r="C77" s="271">
        <v>56</v>
      </c>
      <c r="D77" s="271">
        <v>0</v>
      </c>
      <c r="E77" s="233">
        <v>1</v>
      </c>
    </row>
    <row r="78" spans="1:5" s="169" customFormat="1">
      <c r="A78" s="170" t="s">
        <v>767</v>
      </c>
      <c r="B78" s="329">
        <v>4</v>
      </c>
      <c r="C78" s="271">
        <v>5</v>
      </c>
      <c r="D78" s="271">
        <v>0</v>
      </c>
      <c r="E78" s="233">
        <v>0</v>
      </c>
    </row>
    <row r="79" spans="1:5" s="169" customFormat="1">
      <c r="A79" s="207" t="s">
        <v>515</v>
      </c>
      <c r="B79" s="329">
        <v>1</v>
      </c>
      <c r="C79" s="271">
        <v>1</v>
      </c>
      <c r="D79" s="271">
        <v>1</v>
      </c>
      <c r="E79" s="233">
        <v>2</v>
      </c>
    </row>
    <row r="80" spans="1:5">
      <c r="A80" s="170" t="s">
        <v>517</v>
      </c>
      <c r="B80" s="329">
        <v>0</v>
      </c>
      <c r="C80" s="271">
        <v>3</v>
      </c>
      <c r="D80" s="271">
        <v>62</v>
      </c>
      <c r="E80" s="233">
        <v>82</v>
      </c>
    </row>
    <row r="81" spans="1:5">
      <c r="A81" s="206" t="s">
        <v>530</v>
      </c>
      <c r="B81" s="329">
        <v>3</v>
      </c>
      <c r="C81" s="271">
        <v>8</v>
      </c>
      <c r="D81" s="271">
        <v>11</v>
      </c>
      <c r="E81" s="233">
        <v>19</v>
      </c>
    </row>
    <row r="82" spans="1:5">
      <c r="A82" s="207" t="s">
        <v>540</v>
      </c>
      <c r="B82" s="329">
        <v>37</v>
      </c>
      <c r="C82" s="271">
        <v>61</v>
      </c>
      <c r="D82" s="271">
        <v>62</v>
      </c>
      <c r="E82" s="233">
        <v>55</v>
      </c>
    </row>
    <row r="83" spans="1:5">
      <c r="A83" s="207" t="s">
        <v>551</v>
      </c>
      <c r="B83" s="329">
        <v>1430</v>
      </c>
      <c r="C83" s="271">
        <v>1599</v>
      </c>
      <c r="D83" s="271">
        <v>1646</v>
      </c>
      <c r="E83" s="233">
        <v>1547</v>
      </c>
    </row>
    <row r="84" spans="1:5">
      <c r="A84" s="230" t="s">
        <v>552</v>
      </c>
      <c r="B84" s="329">
        <v>0</v>
      </c>
      <c r="C84" s="271">
        <v>0</v>
      </c>
      <c r="D84" s="271">
        <v>1</v>
      </c>
      <c r="E84" s="233">
        <v>1</v>
      </c>
    </row>
    <row r="85" spans="1:5">
      <c r="A85" s="207" t="s">
        <v>553</v>
      </c>
      <c r="B85" s="329">
        <v>68</v>
      </c>
      <c r="C85" s="271">
        <v>57</v>
      </c>
      <c r="D85" s="271">
        <v>34</v>
      </c>
      <c r="E85" s="233">
        <v>36</v>
      </c>
    </row>
    <row r="86" spans="1:5">
      <c r="A86" s="207" t="s">
        <v>554</v>
      </c>
      <c r="B86" s="329">
        <v>88</v>
      </c>
      <c r="C86" s="271">
        <v>104</v>
      </c>
      <c r="D86" s="271">
        <v>78</v>
      </c>
      <c r="E86" s="233">
        <v>56</v>
      </c>
    </row>
    <row r="87" spans="1:5">
      <c r="B87" s="329"/>
      <c r="C87" s="233"/>
      <c r="D87" s="233"/>
      <c r="E87" s="233"/>
    </row>
    <row r="88" spans="1:5">
      <c r="A88" s="225" t="s">
        <v>710</v>
      </c>
      <c r="B88" s="242">
        <f>SUM(B90:B102)</f>
        <v>867</v>
      </c>
      <c r="C88" s="222">
        <f>SUM(C90:C102)</f>
        <v>941</v>
      </c>
      <c r="D88" s="222">
        <f>SUM(D90:D102)</f>
        <v>1051</v>
      </c>
      <c r="E88" s="222">
        <f>SUM(E90:E102)</f>
        <v>1256</v>
      </c>
    </row>
    <row r="89" spans="1:5">
      <c r="A89" s="207"/>
      <c r="B89" s="328"/>
      <c r="C89" s="233"/>
      <c r="D89" s="233"/>
      <c r="E89" s="233"/>
    </row>
    <row r="90" spans="1:5">
      <c r="A90" s="170" t="s">
        <v>352</v>
      </c>
      <c r="B90" s="329">
        <v>13</v>
      </c>
      <c r="C90" s="271">
        <v>10</v>
      </c>
      <c r="D90" s="271">
        <v>6</v>
      </c>
      <c r="E90" s="233">
        <v>9</v>
      </c>
    </row>
    <row r="91" spans="1:5">
      <c r="A91" s="207" t="s">
        <v>395</v>
      </c>
      <c r="B91" s="329">
        <v>34</v>
      </c>
      <c r="C91" s="271">
        <v>30</v>
      </c>
      <c r="D91" s="271">
        <v>16</v>
      </c>
      <c r="E91" s="233">
        <v>15</v>
      </c>
    </row>
    <row r="92" spans="1:5">
      <c r="A92" s="170" t="s">
        <v>400</v>
      </c>
      <c r="B92" s="329">
        <v>135</v>
      </c>
      <c r="C92" s="271">
        <v>259</v>
      </c>
      <c r="D92" s="271">
        <v>254</v>
      </c>
      <c r="E92" s="233">
        <v>269</v>
      </c>
    </row>
    <row r="93" spans="1:5">
      <c r="A93" s="207" t="s">
        <v>401</v>
      </c>
      <c r="B93" s="329">
        <v>622</v>
      </c>
      <c r="C93" s="271">
        <v>597</v>
      </c>
      <c r="D93" s="271">
        <v>694</v>
      </c>
      <c r="E93" s="233">
        <v>910</v>
      </c>
    </row>
    <row r="94" spans="1:5">
      <c r="A94" s="230" t="s">
        <v>438</v>
      </c>
      <c r="B94" s="329">
        <v>0</v>
      </c>
      <c r="C94" s="271">
        <v>0</v>
      </c>
      <c r="D94" s="271">
        <v>1</v>
      </c>
      <c r="E94" s="233">
        <v>1</v>
      </c>
    </row>
    <row r="95" spans="1:5">
      <c r="A95" s="206" t="s">
        <v>663</v>
      </c>
      <c r="B95" s="329">
        <v>2</v>
      </c>
      <c r="C95" s="271">
        <v>0</v>
      </c>
      <c r="D95" s="271">
        <v>1</v>
      </c>
      <c r="E95" s="233">
        <v>0</v>
      </c>
    </row>
    <row r="96" spans="1:5">
      <c r="A96" s="207" t="s">
        <v>459</v>
      </c>
      <c r="B96" s="329">
        <v>17</v>
      </c>
      <c r="C96" s="271">
        <v>19</v>
      </c>
      <c r="D96" s="271">
        <v>42</v>
      </c>
      <c r="E96" s="233">
        <v>10</v>
      </c>
    </row>
    <row r="97" spans="1:5">
      <c r="A97" s="170" t="s">
        <v>466</v>
      </c>
      <c r="B97" s="329">
        <v>3</v>
      </c>
      <c r="C97" s="271">
        <v>2</v>
      </c>
      <c r="D97" s="271">
        <v>5</v>
      </c>
      <c r="E97" s="233">
        <v>6</v>
      </c>
    </row>
    <row r="98" spans="1:5">
      <c r="A98" s="206" t="s">
        <v>483</v>
      </c>
      <c r="B98" s="329">
        <v>22</v>
      </c>
      <c r="C98" s="271">
        <v>11</v>
      </c>
      <c r="D98" s="271">
        <v>10</v>
      </c>
      <c r="E98" s="233">
        <v>7</v>
      </c>
    </row>
    <row r="99" spans="1:5">
      <c r="A99" s="206" t="s">
        <v>672</v>
      </c>
      <c r="B99" s="329">
        <v>0</v>
      </c>
      <c r="C99" s="271">
        <v>1</v>
      </c>
      <c r="D99" s="271">
        <v>2</v>
      </c>
      <c r="E99" s="233">
        <v>0</v>
      </c>
    </row>
    <row r="100" spans="1:5">
      <c r="A100" s="207" t="s">
        <v>519</v>
      </c>
      <c r="B100" s="329">
        <v>5</v>
      </c>
      <c r="C100" s="271">
        <v>9</v>
      </c>
      <c r="D100" s="271">
        <v>10</v>
      </c>
      <c r="E100" s="233">
        <v>26</v>
      </c>
    </row>
    <row r="101" spans="1:5">
      <c r="A101" s="206" t="s">
        <v>531</v>
      </c>
      <c r="B101" s="329">
        <v>0</v>
      </c>
      <c r="C101" s="271">
        <v>1</v>
      </c>
      <c r="D101" s="271">
        <v>6</v>
      </c>
      <c r="E101" s="233">
        <v>1</v>
      </c>
    </row>
    <row r="102" spans="1:5">
      <c r="A102" s="206" t="s">
        <v>550</v>
      </c>
      <c r="B102" s="329">
        <v>14</v>
      </c>
      <c r="C102" s="271">
        <v>2</v>
      </c>
      <c r="D102" s="271">
        <v>4</v>
      </c>
      <c r="E102" s="233">
        <v>2</v>
      </c>
    </row>
    <row r="103" spans="1:5" ht="11.25" customHeight="1">
      <c r="A103" s="207"/>
      <c r="B103" s="328"/>
      <c r="C103" s="233"/>
      <c r="D103" s="233"/>
      <c r="E103" s="233"/>
    </row>
    <row r="104" spans="1:5">
      <c r="A104" s="221" t="s">
        <v>711</v>
      </c>
      <c r="B104" s="330">
        <f>SUM(B106:B112)</f>
        <v>3151</v>
      </c>
      <c r="C104" s="222">
        <f>SUM(C106:C112)</f>
        <v>3896</v>
      </c>
      <c r="D104" s="222">
        <f>SUM(D106:D112)</f>
        <v>3985</v>
      </c>
      <c r="E104" s="222">
        <f>SUM(E106:E112)</f>
        <v>4619</v>
      </c>
    </row>
    <row r="105" spans="1:5">
      <c r="A105" s="207"/>
      <c r="B105" s="328"/>
      <c r="C105" s="233"/>
      <c r="D105" s="233"/>
      <c r="E105" s="233"/>
    </row>
    <row r="106" spans="1:5">
      <c r="A106" s="193" t="s">
        <v>292</v>
      </c>
      <c r="B106" s="329">
        <v>2346</v>
      </c>
      <c r="C106" s="271">
        <v>3097</v>
      </c>
      <c r="D106" s="271">
        <v>3213</v>
      </c>
      <c r="E106" s="233">
        <v>3677</v>
      </c>
    </row>
    <row r="107" spans="1:5">
      <c r="A107" s="194" t="s">
        <v>307</v>
      </c>
      <c r="B107" s="329">
        <v>63</v>
      </c>
      <c r="C107" s="271">
        <v>107</v>
      </c>
      <c r="D107" s="271">
        <v>89</v>
      </c>
      <c r="E107" s="233">
        <v>172</v>
      </c>
    </row>
    <row r="108" spans="1:5">
      <c r="A108" s="206" t="s">
        <v>467</v>
      </c>
      <c r="B108" s="329">
        <v>2</v>
      </c>
      <c r="C108" s="271">
        <v>0</v>
      </c>
      <c r="D108" s="271">
        <v>0</v>
      </c>
      <c r="E108" s="233">
        <v>1</v>
      </c>
    </row>
    <row r="109" spans="1:5">
      <c r="A109" s="206" t="s">
        <v>485</v>
      </c>
      <c r="B109" s="329">
        <v>19</v>
      </c>
      <c r="C109" s="271">
        <v>0</v>
      </c>
      <c r="D109" s="271">
        <v>0</v>
      </c>
      <c r="E109" s="233">
        <v>5</v>
      </c>
    </row>
    <row r="110" spans="1:5">
      <c r="A110" s="206" t="s">
        <v>486</v>
      </c>
      <c r="B110" s="329">
        <v>293</v>
      </c>
      <c r="C110" s="271">
        <v>307</v>
      </c>
      <c r="D110" s="271">
        <v>275</v>
      </c>
      <c r="E110" s="233">
        <v>321</v>
      </c>
    </row>
    <row r="111" spans="1:5">
      <c r="A111" s="170" t="s">
        <v>524</v>
      </c>
      <c r="B111" s="329">
        <v>428</v>
      </c>
      <c r="C111" s="271">
        <v>384</v>
      </c>
      <c r="D111" s="271">
        <v>408</v>
      </c>
      <c r="E111" s="233">
        <v>443</v>
      </c>
    </row>
    <row r="112" spans="1:5">
      <c r="A112" s="193" t="s">
        <v>836</v>
      </c>
      <c r="B112" s="329">
        <v>0</v>
      </c>
      <c r="C112" s="271">
        <v>1</v>
      </c>
      <c r="D112" s="271">
        <v>0</v>
      </c>
      <c r="E112" s="233">
        <v>0</v>
      </c>
    </row>
    <row r="113" spans="1:5">
      <c r="A113" s="208"/>
      <c r="B113" s="328"/>
      <c r="C113" s="233"/>
      <c r="D113" s="233"/>
      <c r="E113" s="233"/>
    </row>
    <row r="114" spans="1:5">
      <c r="A114" s="253" t="s">
        <v>712</v>
      </c>
      <c r="B114" s="330">
        <f>SUM(B116:B129)</f>
        <v>991</v>
      </c>
      <c r="C114" s="222">
        <f>SUM(C116:C129)</f>
        <v>1220</v>
      </c>
      <c r="D114" s="222">
        <f>SUM(D116:D129)</f>
        <v>1241</v>
      </c>
      <c r="E114" s="222">
        <f>SUM(E116:E129)</f>
        <v>1471</v>
      </c>
    </row>
    <row r="115" spans="1:5">
      <c r="A115" s="208"/>
      <c r="B115" s="328"/>
      <c r="C115" s="233"/>
      <c r="D115" s="233"/>
      <c r="E115" s="233"/>
    </row>
    <row r="116" spans="1:5">
      <c r="A116" s="207" t="s">
        <v>287</v>
      </c>
      <c r="B116" s="329">
        <v>17</v>
      </c>
      <c r="C116" s="271">
        <v>16</v>
      </c>
      <c r="D116" s="271">
        <v>15</v>
      </c>
      <c r="E116" s="233">
        <v>28</v>
      </c>
    </row>
    <row r="117" spans="1:5">
      <c r="A117" s="207" t="s">
        <v>305</v>
      </c>
      <c r="B117" s="329">
        <v>7</v>
      </c>
      <c r="C117" s="271">
        <v>8</v>
      </c>
      <c r="D117" s="271">
        <v>6</v>
      </c>
      <c r="E117" s="233">
        <v>13</v>
      </c>
    </row>
    <row r="118" spans="1:5">
      <c r="A118" s="230" t="s">
        <v>339</v>
      </c>
      <c r="B118" s="329">
        <v>0</v>
      </c>
      <c r="C118" s="271">
        <v>0</v>
      </c>
      <c r="D118" s="271">
        <v>13</v>
      </c>
      <c r="E118" s="233">
        <v>11</v>
      </c>
    </row>
    <row r="119" spans="1:5">
      <c r="A119" s="207" t="s">
        <v>487</v>
      </c>
      <c r="B119" s="329">
        <v>22</v>
      </c>
      <c r="C119" s="271">
        <v>8</v>
      </c>
      <c r="D119" s="271">
        <v>5</v>
      </c>
      <c r="E119" s="233">
        <v>7</v>
      </c>
    </row>
    <row r="120" spans="1:5">
      <c r="A120" s="207" t="s">
        <v>489</v>
      </c>
      <c r="B120" s="329">
        <v>3</v>
      </c>
      <c r="C120" s="271">
        <v>13</v>
      </c>
      <c r="D120" s="271">
        <v>4</v>
      </c>
      <c r="E120" s="233">
        <v>1</v>
      </c>
    </row>
    <row r="121" spans="1:5">
      <c r="A121" s="207" t="s">
        <v>685</v>
      </c>
      <c r="B121" s="329">
        <v>1</v>
      </c>
      <c r="C121" s="271">
        <v>0</v>
      </c>
      <c r="D121" s="271">
        <v>1</v>
      </c>
      <c r="E121" s="233">
        <v>0</v>
      </c>
    </row>
    <row r="122" spans="1:5">
      <c r="A122" s="189" t="s">
        <v>771</v>
      </c>
      <c r="B122" s="329">
        <v>3</v>
      </c>
      <c r="C122" s="271">
        <v>0</v>
      </c>
      <c r="D122" s="271">
        <v>0</v>
      </c>
      <c r="E122" s="233">
        <v>0</v>
      </c>
    </row>
    <row r="123" spans="1:5">
      <c r="A123" s="206" t="s">
        <v>543</v>
      </c>
      <c r="B123" s="329">
        <v>1</v>
      </c>
      <c r="C123" s="271">
        <v>2</v>
      </c>
      <c r="D123" s="271">
        <v>3</v>
      </c>
      <c r="E123" s="233">
        <v>1</v>
      </c>
    </row>
    <row r="124" spans="1:5">
      <c r="A124" s="230" t="s">
        <v>556</v>
      </c>
      <c r="B124" s="329">
        <v>64</v>
      </c>
      <c r="C124" s="271">
        <v>11</v>
      </c>
      <c r="D124" s="271">
        <v>223</v>
      </c>
      <c r="E124" s="233">
        <v>332</v>
      </c>
    </row>
    <row r="125" spans="1:5">
      <c r="A125" s="207" t="s">
        <v>772</v>
      </c>
      <c r="B125" s="329">
        <v>10</v>
      </c>
      <c r="C125" s="271">
        <v>5</v>
      </c>
      <c r="D125" s="271">
        <v>0</v>
      </c>
      <c r="E125" s="233">
        <v>0</v>
      </c>
    </row>
    <row r="126" spans="1:5">
      <c r="A126" s="170" t="s">
        <v>557</v>
      </c>
      <c r="B126" s="329">
        <v>0</v>
      </c>
      <c r="C126" s="271">
        <v>200</v>
      </c>
      <c r="D126" s="271">
        <v>31</v>
      </c>
      <c r="E126" s="233">
        <v>23</v>
      </c>
    </row>
    <row r="127" spans="1:5">
      <c r="A127" s="230" t="s">
        <v>558</v>
      </c>
      <c r="B127" s="329">
        <v>0</v>
      </c>
      <c r="C127" s="271">
        <v>0</v>
      </c>
      <c r="D127" s="271">
        <v>2</v>
      </c>
      <c r="E127" s="233">
        <v>23</v>
      </c>
    </row>
    <row r="128" spans="1:5">
      <c r="A128" s="207" t="s">
        <v>559</v>
      </c>
      <c r="B128" s="329">
        <v>861</v>
      </c>
      <c r="C128" s="271">
        <v>957</v>
      </c>
      <c r="D128" s="271">
        <v>937</v>
      </c>
      <c r="E128" s="233">
        <v>1031</v>
      </c>
    </row>
    <row r="129" spans="1:5">
      <c r="A129" s="207" t="s">
        <v>560</v>
      </c>
      <c r="B129" s="329">
        <v>2</v>
      </c>
      <c r="C129" s="271">
        <v>0</v>
      </c>
      <c r="D129" s="271">
        <v>1</v>
      </c>
      <c r="E129" s="233">
        <v>1</v>
      </c>
    </row>
    <row r="130" spans="1:5">
      <c r="B130" s="329"/>
      <c r="C130" s="233"/>
      <c r="D130" s="233"/>
      <c r="E130" s="233"/>
    </row>
    <row r="131" spans="1:5">
      <c r="A131" s="253" t="s">
        <v>713</v>
      </c>
      <c r="B131" s="242">
        <f>SUM(B133:B171)</f>
        <v>99733</v>
      </c>
      <c r="C131" s="222">
        <f>SUM(C133:C171)</f>
        <v>106120</v>
      </c>
      <c r="D131" s="222">
        <f>SUM(D133:D171)</f>
        <v>113362</v>
      </c>
      <c r="E131" s="222">
        <f>SUM(E133:E171)</f>
        <v>105327</v>
      </c>
    </row>
    <row r="132" spans="1:5">
      <c r="A132" s="208"/>
      <c r="B132" s="328"/>
      <c r="C132" s="233"/>
      <c r="D132" s="233"/>
      <c r="E132" s="233"/>
    </row>
    <row r="133" spans="1:5">
      <c r="A133" s="230" t="s">
        <v>773</v>
      </c>
      <c r="B133" s="329">
        <v>0</v>
      </c>
      <c r="C133" s="271">
        <v>0</v>
      </c>
      <c r="D133" s="271">
        <v>1</v>
      </c>
      <c r="E133" s="233">
        <v>0</v>
      </c>
    </row>
    <row r="134" spans="1:5">
      <c r="A134" s="208" t="s">
        <v>277</v>
      </c>
      <c r="B134" s="329">
        <v>476</v>
      </c>
      <c r="C134" s="271">
        <v>447</v>
      </c>
      <c r="D134" s="271">
        <v>432</v>
      </c>
      <c r="E134" s="233">
        <v>449</v>
      </c>
    </row>
    <row r="135" spans="1:5">
      <c r="A135" s="208" t="s">
        <v>623</v>
      </c>
      <c r="B135" s="329">
        <v>7</v>
      </c>
      <c r="C135" s="271">
        <v>0</v>
      </c>
      <c r="D135" s="271">
        <v>2</v>
      </c>
      <c r="E135" s="233">
        <v>0</v>
      </c>
    </row>
    <row r="136" spans="1:5">
      <c r="A136" s="208" t="s">
        <v>294</v>
      </c>
      <c r="B136" s="329">
        <v>101</v>
      </c>
      <c r="C136" s="271">
        <v>175</v>
      </c>
      <c r="D136" s="271">
        <v>200</v>
      </c>
      <c r="E136" s="233">
        <v>501</v>
      </c>
    </row>
    <row r="137" spans="1:5">
      <c r="A137" s="245" t="s">
        <v>295</v>
      </c>
      <c r="B137" s="329">
        <v>10738</v>
      </c>
      <c r="C137" s="271">
        <v>9315</v>
      </c>
      <c r="D137" s="271">
        <v>8633</v>
      </c>
      <c r="E137" s="233">
        <v>6019</v>
      </c>
    </row>
    <row r="138" spans="1:5">
      <c r="A138" s="208" t="s">
        <v>324</v>
      </c>
      <c r="B138" s="329">
        <v>117</v>
      </c>
      <c r="C138" s="271">
        <v>208</v>
      </c>
      <c r="D138" s="271">
        <v>199</v>
      </c>
      <c r="E138" s="233">
        <v>157</v>
      </c>
    </row>
    <row r="139" spans="1:5">
      <c r="A139" s="208" t="s">
        <v>326</v>
      </c>
      <c r="B139" s="329">
        <v>4641</v>
      </c>
      <c r="C139" s="271">
        <v>5842</v>
      </c>
      <c r="D139" s="271">
        <v>5955</v>
      </c>
      <c r="E139" s="233">
        <v>5761</v>
      </c>
    </row>
    <row r="140" spans="1:5">
      <c r="A140" s="230" t="s">
        <v>638</v>
      </c>
      <c r="B140" s="329">
        <v>0</v>
      </c>
      <c r="C140" s="271">
        <v>0</v>
      </c>
      <c r="D140" s="271">
        <v>1</v>
      </c>
      <c r="E140" s="233">
        <v>0</v>
      </c>
    </row>
    <row r="141" spans="1:5">
      <c r="A141" s="208" t="s">
        <v>343</v>
      </c>
      <c r="B141" s="329">
        <v>4651</v>
      </c>
      <c r="C141" s="271">
        <v>5447</v>
      </c>
      <c r="D141" s="271">
        <v>6121</v>
      </c>
      <c r="E141" s="233">
        <v>6373</v>
      </c>
    </row>
    <row r="142" spans="1:5">
      <c r="A142" s="208" t="s">
        <v>344</v>
      </c>
      <c r="B142" s="329">
        <v>38</v>
      </c>
      <c r="C142" s="271">
        <v>26</v>
      </c>
      <c r="D142" s="271">
        <v>17</v>
      </c>
      <c r="E142" s="233">
        <v>30</v>
      </c>
    </row>
    <row r="143" spans="1:5" s="169" customFormat="1">
      <c r="A143" s="208" t="s">
        <v>345</v>
      </c>
      <c r="B143" s="329">
        <v>4</v>
      </c>
      <c r="C143" s="271">
        <v>4</v>
      </c>
      <c r="D143" s="271">
        <v>2</v>
      </c>
      <c r="E143" s="233">
        <v>5</v>
      </c>
    </row>
    <row r="144" spans="1:5">
      <c r="A144" s="230" t="s">
        <v>642</v>
      </c>
      <c r="B144" s="329">
        <v>0</v>
      </c>
      <c r="C144" s="271">
        <v>0</v>
      </c>
      <c r="D144" s="271">
        <v>4</v>
      </c>
      <c r="E144" s="233">
        <v>0</v>
      </c>
    </row>
    <row r="145" spans="1:5">
      <c r="A145" s="208" t="s">
        <v>346</v>
      </c>
      <c r="B145" s="329">
        <v>114</v>
      </c>
      <c r="C145" s="271">
        <v>85</v>
      </c>
      <c r="D145" s="271">
        <v>126</v>
      </c>
      <c r="E145" s="233">
        <v>143</v>
      </c>
    </row>
    <row r="146" spans="1:5">
      <c r="A146" s="208" t="s">
        <v>347</v>
      </c>
      <c r="B146" s="329">
        <v>242</v>
      </c>
      <c r="C146" s="271">
        <v>202</v>
      </c>
      <c r="D146" s="271">
        <v>221</v>
      </c>
      <c r="E146" s="233">
        <v>193</v>
      </c>
    </row>
    <row r="147" spans="1:5">
      <c r="A147" s="206" t="s">
        <v>358</v>
      </c>
      <c r="B147" s="329">
        <v>410</v>
      </c>
      <c r="C147" s="271">
        <v>390</v>
      </c>
      <c r="D147" s="271">
        <v>353</v>
      </c>
      <c r="E147" s="233">
        <v>450</v>
      </c>
    </row>
    <row r="148" spans="1:5">
      <c r="A148" s="206" t="s">
        <v>645</v>
      </c>
      <c r="B148" s="329">
        <v>3</v>
      </c>
      <c r="C148" s="271">
        <v>2</v>
      </c>
      <c r="D148" s="271">
        <v>2</v>
      </c>
      <c r="E148" s="233">
        <v>0</v>
      </c>
    </row>
    <row r="149" spans="1:5">
      <c r="A149" s="208" t="s">
        <v>377</v>
      </c>
      <c r="B149" s="329">
        <v>179</v>
      </c>
      <c r="C149" s="271">
        <v>128</v>
      </c>
      <c r="D149" s="271">
        <v>122</v>
      </c>
      <c r="E149" s="233">
        <v>128</v>
      </c>
    </row>
    <row r="150" spans="1:5">
      <c r="A150" s="208" t="s">
        <v>379</v>
      </c>
      <c r="B150" s="329">
        <v>3</v>
      </c>
      <c r="C150" s="271">
        <v>7</v>
      </c>
      <c r="D150" s="271">
        <v>7</v>
      </c>
      <c r="E150" s="233">
        <v>2</v>
      </c>
    </row>
    <row r="151" spans="1:5">
      <c r="A151" s="208" t="s">
        <v>380</v>
      </c>
      <c r="B151" s="329">
        <v>238</v>
      </c>
      <c r="C151" s="271">
        <v>194</v>
      </c>
      <c r="D151" s="271">
        <v>1035</v>
      </c>
      <c r="E151" s="233">
        <v>1044</v>
      </c>
    </row>
    <row r="152" spans="1:5">
      <c r="A152" s="206" t="s">
        <v>384</v>
      </c>
      <c r="B152" s="329">
        <v>27443</v>
      </c>
      <c r="C152" s="271">
        <v>28869</v>
      </c>
      <c r="D152" s="271">
        <v>32276</v>
      </c>
      <c r="E152" s="233">
        <v>29326</v>
      </c>
    </row>
    <row r="153" spans="1:5" s="224" customFormat="1">
      <c r="A153" s="170" t="s">
        <v>385</v>
      </c>
      <c r="B153" s="329">
        <v>94</v>
      </c>
      <c r="C153" s="271">
        <v>61</v>
      </c>
      <c r="D153" s="271">
        <v>136</v>
      </c>
      <c r="E153" s="233">
        <v>117</v>
      </c>
    </row>
    <row r="154" spans="1:5">
      <c r="A154" s="206" t="s">
        <v>386</v>
      </c>
      <c r="B154" s="329">
        <v>2804</v>
      </c>
      <c r="C154" s="271">
        <v>3902</v>
      </c>
      <c r="D154" s="271">
        <v>3600</v>
      </c>
      <c r="E154" s="233">
        <v>4358</v>
      </c>
    </row>
    <row r="155" spans="1:5">
      <c r="A155" s="206" t="s">
        <v>387</v>
      </c>
      <c r="B155" s="329">
        <v>1</v>
      </c>
      <c r="C155" s="271">
        <v>1</v>
      </c>
      <c r="D155" s="271">
        <v>1</v>
      </c>
      <c r="E155" s="233">
        <v>9</v>
      </c>
    </row>
    <row r="156" spans="1:5">
      <c r="A156" s="206" t="s">
        <v>653</v>
      </c>
      <c r="B156" s="329">
        <v>27</v>
      </c>
      <c r="C156" s="271">
        <v>20</v>
      </c>
      <c r="D156" s="271">
        <v>11</v>
      </c>
      <c r="E156" s="233">
        <v>0</v>
      </c>
    </row>
    <row r="157" spans="1:5">
      <c r="A157" s="254" t="s">
        <v>388</v>
      </c>
      <c r="B157" s="329">
        <v>1</v>
      </c>
      <c r="C157" s="271">
        <v>3</v>
      </c>
      <c r="D157" s="271">
        <v>4</v>
      </c>
      <c r="E157" s="233">
        <v>3</v>
      </c>
    </row>
    <row r="158" spans="1:5">
      <c r="A158" s="208" t="s">
        <v>389</v>
      </c>
      <c r="B158" s="329">
        <v>50</v>
      </c>
      <c r="C158" s="271">
        <v>11</v>
      </c>
      <c r="D158" s="271">
        <v>23</v>
      </c>
      <c r="E158" s="233">
        <v>28</v>
      </c>
    </row>
    <row r="159" spans="1:5">
      <c r="A159" s="206" t="s">
        <v>510</v>
      </c>
      <c r="B159" s="329">
        <v>13000</v>
      </c>
      <c r="C159" s="271">
        <v>16428</v>
      </c>
      <c r="D159" s="271">
        <v>18775</v>
      </c>
      <c r="E159" s="233">
        <v>21963</v>
      </c>
    </row>
    <row r="160" spans="1:5">
      <c r="A160" s="189" t="s">
        <v>679</v>
      </c>
      <c r="B160" s="329">
        <v>30</v>
      </c>
      <c r="C160" s="271">
        <v>4</v>
      </c>
      <c r="D160" s="271">
        <v>2</v>
      </c>
      <c r="E160" s="233">
        <v>0</v>
      </c>
    </row>
    <row r="161" spans="1:5">
      <c r="A161" s="206" t="s">
        <v>511</v>
      </c>
      <c r="B161" s="329">
        <v>441</v>
      </c>
      <c r="C161" s="271">
        <v>497</v>
      </c>
      <c r="D161" s="271">
        <v>482</v>
      </c>
      <c r="E161" s="233">
        <v>515</v>
      </c>
    </row>
    <row r="162" spans="1:5">
      <c r="A162" s="206" t="s">
        <v>512</v>
      </c>
      <c r="B162" s="329">
        <v>32421</v>
      </c>
      <c r="C162" s="271">
        <v>31526</v>
      </c>
      <c r="D162" s="271">
        <v>33287</v>
      </c>
      <c r="E162" s="233">
        <v>26278</v>
      </c>
    </row>
    <row r="163" spans="1:5">
      <c r="A163" s="206" t="s">
        <v>513</v>
      </c>
      <c r="B163" s="329">
        <v>3</v>
      </c>
      <c r="C163" s="271">
        <v>8</v>
      </c>
      <c r="D163" s="271">
        <v>9</v>
      </c>
      <c r="E163" s="233">
        <v>8</v>
      </c>
    </row>
    <row r="164" spans="1:5">
      <c r="A164" s="206" t="s">
        <v>514</v>
      </c>
      <c r="B164" s="329">
        <v>231</v>
      </c>
      <c r="C164" s="271">
        <v>256</v>
      </c>
      <c r="D164" s="271">
        <v>250</v>
      </c>
      <c r="E164" s="233">
        <v>238</v>
      </c>
    </row>
    <row r="165" spans="1:5">
      <c r="A165" s="208" t="s">
        <v>680</v>
      </c>
      <c r="B165" s="329">
        <v>0</v>
      </c>
      <c r="C165" s="271">
        <v>871</v>
      </c>
      <c r="D165" s="271">
        <v>0</v>
      </c>
      <c r="E165" s="233">
        <v>1</v>
      </c>
    </row>
    <row r="166" spans="1:5">
      <c r="A166" s="230" t="s">
        <v>516</v>
      </c>
      <c r="B166" s="329">
        <v>5</v>
      </c>
      <c r="C166" s="271">
        <v>4</v>
      </c>
      <c r="D166" s="271">
        <v>4</v>
      </c>
      <c r="E166" s="233">
        <v>11</v>
      </c>
    </row>
    <row r="167" spans="1:5">
      <c r="A167" s="230" t="s">
        <v>776</v>
      </c>
      <c r="B167" s="329">
        <v>0</v>
      </c>
      <c r="C167" s="271">
        <v>1</v>
      </c>
      <c r="D167" s="271">
        <v>0</v>
      </c>
      <c r="E167" s="233">
        <v>0</v>
      </c>
    </row>
    <row r="168" spans="1:5">
      <c r="A168" s="208" t="s">
        <v>522</v>
      </c>
      <c r="B168" s="329">
        <v>29</v>
      </c>
      <c r="C168" s="271">
        <v>50</v>
      </c>
      <c r="D168" s="271">
        <v>90</v>
      </c>
      <c r="E168" s="233">
        <v>212</v>
      </c>
    </row>
    <row r="169" spans="1:5">
      <c r="A169" s="208" t="s">
        <v>545</v>
      </c>
      <c r="B169" s="329">
        <v>1141</v>
      </c>
      <c r="C169" s="271">
        <v>1059</v>
      </c>
      <c r="D169" s="271">
        <v>915</v>
      </c>
      <c r="E169" s="233">
        <v>906</v>
      </c>
    </row>
    <row r="170" spans="1:5">
      <c r="A170" s="208" t="s">
        <v>546</v>
      </c>
      <c r="B170" s="329">
        <v>28</v>
      </c>
      <c r="C170" s="271">
        <v>49</v>
      </c>
      <c r="D170" s="271">
        <v>37</v>
      </c>
      <c r="E170" s="233">
        <v>91</v>
      </c>
    </row>
    <row r="171" spans="1:5">
      <c r="A171" s="208" t="s">
        <v>547</v>
      </c>
      <c r="B171" s="329">
        <v>22</v>
      </c>
      <c r="C171" s="271">
        <v>28</v>
      </c>
      <c r="D171" s="271">
        <v>27</v>
      </c>
      <c r="E171" s="233">
        <v>8</v>
      </c>
    </row>
    <row r="172" spans="1:5">
      <c r="A172" s="208"/>
      <c r="B172" s="328"/>
      <c r="C172" s="233"/>
      <c r="D172" s="233"/>
      <c r="E172" s="233"/>
    </row>
    <row r="173" spans="1:5">
      <c r="A173" s="257" t="s">
        <v>714</v>
      </c>
      <c r="B173" s="330">
        <f>SUM(B175:B185)</f>
        <v>361</v>
      </c>
      <c r="C173" s="222">
        <f>SUM(C175:C185)</f>
        <v>256</v>
      </c>
      <c r="D173" s="222">
        <f>SUM(D175:D185)</f>
        <v>247</v>
      </c>
      <c r="E173" s="222">
        <f>SUM(E175:E185)</f>
        <v>213</v>
      </c>
    </row>
    <row r="174" spans="1:5">
      <c r="A174" s="208"/>
      <c r="B174" s="328"/>
      <c r="C174" s="233"/>
      <c r="D174" s="233"/>
      <c r="E174" s="233"/>
    </row>
    <row r="175" spans="1:5">
      <c r="A175" s="170" t="s">
        <v>621</v>
      </c>
      <c r="B175" s="329">
        <v>2</v>
      </c>
      <c r="C175" s="271">
        <v>6</v>
      </c>
      <c r="D175" s="271">
        <v>2</v>
      </c>
      <c r="E175" s="233">
        <v>0</v>
      </c>
    </row>
    <row r="176" spans="1:5">
      <c r="A176" s="230" t="s">
        <v>302</v>
      </c>
      <c r="B176" s="329">
        <v>0</v>
      </c>
      <c r="C176" s="271">
        <v>0</v>
      </c>
      <c r="D176" s="271">
        <v>0</v>
      </c>
      <c r="E176" s="233">
        <v>1</v>
      </c>
    </row>
    <row r="177" spans="1:5">
      <c r="A177" s="208" t="s">
        <v>353</v>
      </c>
      <c r="B177" s="329">
        <v>34</v>
      </c>
      <c r="C177" s="271">
        <v>22</v>
      </c>
      <c r="D177" s="271">
        <v>36</v>
      </c>
      <c r="E177" s="233">
        <v>25</v>
      </c>
    </row>
    <row r="178" spans="1:5">
      <c r="A178" s="206" t="s">
        <v>441</v>
      </c>
      <c r="B178" s="329">
        <v>1</v>
      </c>
      <c r="C178" s="271">
        <v>2</v>
      </c>
      <c r="D178" s="271">
        <v>2</v>
      </c>
      <c r="E178" s="233">
        <v>2</v>
      </c>
    </row>
    <row r="179" spans="1:5">
      <c r="A179" s="208" t="s">
        <v>455</v>
      </c>
      <c r="B179" s="329">
        <v>307</v>
      </c>
      <c r="C179" s="271">
        <v>213</v>
      </c>
      <c r="D179" s="271">
        <v>178</v>
      </c>
      <c r="E179" s="233">
        <v>169</v>
      </c>
    </row>
    <row r="180" spans="1:5">
      <c r="A180" s="230" t="s">
        <v>471</v>
      </c>
      <c r="B180" s="329">
        <v>0</v>
      </c>
      <c r="C180" s="271">
        <v>0</v>
      </c>
      <c r="D180" s="271">
        <v>0</v>
      </c>
      <c r="E180" s="233">
        <v>1</v>
      </c>
    </row>
    <row r="181" spans="1:5">
      <c r="A181" s="208" t="s">
        <v>673</v>
      </c>
      <c r="B181" s="329">
        <v>1</v>
      </c>
      <c r="C181" s="271">
        <v>1</v>
      </c>
      <c r="D181" s="271">
        <v>3</v>
      </c>
      <c r="E181" s="233">
        <v>0</v>
      </c>
    </row>
    <row r="182" spans="1:5">
      <c r="A182" s="230" t="s">
        <v>675</v>
      </c>
      <c r="B182" s="329">
        <v>0</v>
      </c>
      <c r="C182" s="271">
        <v>0</v>
      </c>
      <c r="D182" s="271">
        <v>1</v>
      </c>
      <c r="E182" s="233">
        <v>0</v>
      </c>
    </row>
    <row r="183" spans="1:5">
      <c r="A183" s="208" t="s">
        <v>493</v>
      </c>
      <c r="B183" s="329">
        <v>12</v>
      </c>
      <c r="C183" s="271">
        <v>7</v>
      </c>
      <c r="D183" s="271">
        <v>20</v>
      </c>
      <c r="E183" s="233">
        <v>6</v>
      </c>
    </row>
    <row r="184" spans="1:5">
      <c r="A184" s="189" t="s">
        <v>497</v>
      </c>
      <c r="B184" s="329">
        <v>2</v>
      </c>
      <c r="C184" s="271">
        <v>1</v>
      </c>
      <c r="D184" s="271">
        <v>0</v>
      </c>
      <c r="E184" s="233">
        <v>3</v>
      </c>
    </row>
    <row r="185" spans="1:5">
      <c r="A185" s="208" t="s">
        <v>544</v>
      </c>
      <c r="B185" s="329">
        <v>2</v>
      </c>
      <c r="C185" s="271">
        <v>4</v>
      </c>
      <c r="D185" s="271">
        <v>5</v>
      </c>
      <c r="E185" s="233">
        <v>6</v>
      </c>
    </row>
    <row r="186" spans="1:5">
      <c r="A186" s="208"/>
      <c r="B186" s="328"/>
      <c r="C186" s="233"/>
      <c r="D186" s="233"/>
      <c r="E186" s="233"/>
    </row>
    <row r="187" spans="1:5">
      <c r="A187" s="253" t="s">
        <v>715</v>
      </c>
      <c r="B187" s="242">
        <f>SUM(B189:B208)</f>
        <v>4176</v>
      </c>
      <c r="C187" s="222">
        <f>SUM(C189:C208)</f>
        <v>4131</v>
      </c>
      <c r="D187" s="222">
        <f>SUM(D189:D208)</f>
        <v>3882</v>
      </c>
      <c r="E187" s="222">
        <f>SUM(E189:E208)</f>
        <v>3932</v>
      </c>
    </row>
    <row r="188" spans="1:5">
      <c r="A188" s="208"/>
      <c r="B188" s="328"/>
      <c r="C188" s="233"/>
      <c r="D188" s="233"/>
      <c r="E188" s="233"/>
    </row>
    <row r="189" spans="1:5">
      <c r="A189" s="208" t="s">
        <v>275</v>
      </c>
      <c r="B189" s="329">
        <v>376</v>
      </c>
      <c r="C189" s="271">
        <v>487</v>
      </c>
      <c r="D189" s="271">
        <v>514</v>
      </c>
      <c r="E189" s="233">
        <v>458</v>
      </c>
    </row>
    <row r="190" spans="1:5">
      <c r="A190" s="208" t="s">
        <v>280</v>
      </c>
      <c r="B190" s="329">
        <v>5</v>
      </c>
      <c r="C190" s="271">
        <v>11</v>
      </c>
      <c r="D190" s="271">
        <v>3</v>
      </c>
      <c r="E190" s="233">
        <v>2</v>
      </c>
    </row>
    <row r="191" spans="1:5">
      <c r="A191" s="170" t="s">
        <v>625</v>
      </c>
      <c r="B191" s="329">
        <v>0</v>
      </c>
      <c r="C191" s="271">
        <v>1</v>
      </c>
      <c r="D191" s="271">
        <v>0</v>
      </c>
      <c r="E191" s="233">
        <v>0</v>
      </c>
    </row>
    <row r="192" spans="1:5">
      <c r="A192" s="245" t="s">
        <v>626</v>
      </c>
      <c r="B192" s="329">
        <v>3</v>
      </c>
      <c r="C192" s="271">
        <v>0</v>
      </c>
      <c r="D192" s="271">
        <v>3</v>
      </c>
      <c r="E192" s="233">
        <v>0</v>
      </c>
    </row>
    <row r="193" spans="1:5">
      <c r="A193" s="170" t="s">
        <v>315</v>
      </c>
      <c r="B193" s="329">
        <v>3487</v>
      </c>
      <c r="C193" s="271">
        <v>3338</v>
      </c>
      <c r="D193" s="271">
        <v>3059</v>
      </c>
      <c r="E193" s="233">
        <v>3164</v>
      </c>
    </row>
    <row r="194" spans="1:5">
      <c r="A194" s="245" t="s">
        <v>630</v>
      </c>
      <c r="B194" s="329">
        <v>6</v>
      </c>
      <c r="C194" s="271">
        <v>1</v>
      </c>
      <c r="D194" s="271">
        <v>1</v>
      </c>
      <c r="E194" s="233">
        <v>0</v>
      </c>
    </row>
    <row r="195" spans="1:5">
      <c r="A195" s="230" t="s">
        <v>322</v>
      </c>
      <c r="B195" s="329">
        <v>0</v>
      </c>
      <c r="C195" s="271">
        <v>0</v>
      </c>
      <c r="D195" s="271">
        <v>0</v>
      </c>
      <c r="E195" s="233">
        <v>1</v>
      </c>
    </row>
    <row r="196" spans="1:5">
      <c r="A196" s="208" t="s">
        <v>331</v>
      </c>
      <c r="B196" s="329">
        <v>1</v>
      </c>
      <c r="C196" s="271">
        <v>1</v>
      </c>
      <c r="D196" s="271">
        <v>1</v>
      </c>
      <c r="E196" s="233">
        <v>1</v>
      </c>
    </row>
    <row r="197" spans="1:5" s="169" customFormat="1" ht="11.25" customHeight="1">
      <c r="A197" s="230" t="s">
        <v>779</v>
      </c>
      <c r="B197" s="329">
        <v>2</v>
      </c>
      <c r="C197" s="271">
        <v>0</v>
      </c>
      <c r="D197" s="271">
        <v>0</v>
      </c>
      <c r="E197" s="233">
        <v>0</v>
      </c>
    </row>
    <row r="198" spans="1:5">
      <c r="A198" s="230" t="s">
        <v>348</v>
      </c>
      <c r="B198" s="329">
        <v>0</v>
      </c>
      <c r="C198" s="271">
        <v>0</v>
      </c>
      <c r="D198" s="271">
        <v>0</v>
      </c>
      <c r="E198" s="233">
        <v>1</v>
      </c>
    </row>
    <row r="199" spans="1:5">
      <c r="A199" s="207" t="s">
        <v>359</v>
      </c>
      <c r="B199" s="329">
        <v>23</v>
      </c>
      <c r="C199" s="271">
        <v>37</v>
      </c>
      <c r="D199" s="271">
        <v>42</v>
      </c>
      <c r="E199" s="233">
        <v>28</v>
      </c>
    </row>
    <row r="200" spans="1:5">
      <c r="A200" s="208" t="s">
        <v>390</v>
      </c>
      <c r="B200" s="329">
        <v>11</v>
      </c>
      <c r="C200" s="271">
        <v>7</v>
      </c>
      <c r="D200" s="271">
        <v>4</v>
      </c>
      <c r="E200" s="233">
        <v>7</v>
      </c>
    </row>
    <row r="201" spans="1:5">
      <c r="A201" s="208" t="s">
        <v>393</v>
      </c>
      <c r="B201" s="329">
        <v>218</v>
      </c>
      <c r="C201" s="271">
        <v>223</v>
      </c>
      <c r="D201" s="271">
        <v>230</v>
      </c>
      <c r="E201" s="233">
        <v>235</v>
      </c>
    </row>
    <row r="202" spans="1:5">
      <c r="A202" s="170" t="s">
        <v>465</v>
      </c>
      <c r="B202" s="329">
        <v>31</v>
      </c>
      <c r="C202" s="271">
        <v>11</v>
      </c>
      <c r="D202" s="271">
        <v>22</v>
      </c>
      <c r="E202" s="233">
        <v>17</v>
      </c>
    </row>
    <row r="203" spans="1:5">
      <c r="A203" s="206" t="s">
        <v>671</v>
      </c>
      <c r="B203" s="329">
        <v>2</v>
      </c>
      <c r="C203" s="271">
        <v>4</v>
      </c>
      <c r="D203" s="271">
        <v>0</v>
      </c>
      <c r="E203" s="233">
        <v>0</v>
      </c>
    </row>
    <row r="204" spans="1:5">
      <c r="A204" s="170" t="s">
        <v>480</v>
      </c>
      <c r="B204" s="329">
        <v>5</v>
      </c>
      <c r="C204" s="271">
        <v>5</v>
      </c>
      <c r="D204" s="271">
        <v>3</v>
      </c>
      <c r="E204" s="233">
        <v>4</v>
      </c>
    </row>
    <row r="205" spans="1:5">
      <c r="A205" s="170" t="s">
        <v>488</v>
      </c>
      <c r="B205" s="329">
        <v>5</v>
      </c>
      <c r="C205" s="271">
        <v>1</v>
      </c>
      <c r="D205" s="271">
        <v>0</v>
      </c>
      <c r="E205" s="233">
        <v>3</v>
      </c>
    </row>
    <row r="206" spans="1:5">
      <c r="A206" s="230" t="s">
        <v>521</v>
      </c>
      <c r="B206" s="329">
        <v>0</v>
      </c>
      <c r="C206" s="271">
        <v>0</v>
      </c>
      <c r="D206" s="271">
        <v>0</v>
      </c>
      <c r="E206" s="233">
        <v>11</v>
      </c>
    </row>
    <row r="207" spans="1:5">
      <c r="A207" s="208" t="s">
        <v>684</v>
      </c>
      <c r="B207" s="329">
        <v>1</v>
      </c>
      <c r="C207" s="271">
        <v>2</v>
      </c>
      <c r="D207" s="271">
        <v>0</v>
      </c>
      <c r="E207" s="233">
        <v>0</v>
      </c>
    </row>
    <row r="208" spans="1:5">
      <c r="A208" s="170" t="s">
        <v>690</v>
      </c>
      <c r="B208" s="329">
        <v>0</v>
      </c>
      <c r="C208" s="271">
        <v>2</v>
      </c>
      <c r="D208" s="271">
        <v>0</v>
      </c>
      <c r="E208" s="233">
        <v>0</v>
      </c>
    </row>
    <row r="209" spans="1:5">
      <c r="A209" s="248"/>
      <c r="B209" s="329"/>
      <c r="C209" s="233"/>
      <c r="D209" s="233"/>
      <c r="E209" s="233"/>
    </row>
    <row r="210" spans="1:5">
      <c r="A210" s="253" t="s">
        <v>716</v>
      </c>
      <c r="B210" s="242">
        <f>SUM(B212:B214)</f>
        <v>15</v>
      </c>
      <c r="C210" s="222">
        <f>SUM(C212:C214)</f>
        <v>4</v>
      </c>
      <c r="D210" s="222">
        <f>SUM(D212:D214)</f>
        <v>7</v>
      </c>
      <c r="E210" s="222">
        <f>SUM(E212:E214)</f>
        <v>4</v>
      </c>
    </row>
    <row r="211" spans="1:5">
      <c r="A211" s="208"/>
      <c r="B211" s="328"/>
      <c r="C211" s="233"/>
      <c r="D211" s="233"/>
      <c r="E211" s="233"/>
    </row>
    <row r="212" spans="1:5">
      <c r="A212" s="208" t="s">
        <v>299</v>
      </c>
      <c r="B212" s="329">
        <v>5</v>
      </c>
      <c r="C212" s="271">
        <v>3</v>
      </c>
      <c r="D212" s="271">
        <v>3</v>
      </c>
      <c r="E212" s="233">
        <v>2</v>
      </c>
    </row>
    <row r="213" spans="1:5">
      <c r="A213" s="208" t="s">
        <v>837</v>
      </c>
      <c r="B213" s="329">
        <v>5</v>
      </c>
      <c r="C213" s="271">
        <v>0</v>
      </c>
      <c r="D213" s="271">
        <v>2</v>
      </c>
      <c r="E213" s="233">
        <v>2</v>
      </c>
    </row>
    <row r="214" spans="1:5">
      <c r="A214" s="206" t="s">
        <v>664</v>
      </c>
      <c r="B214" s="329">
        <v>5</v>
      </c>
      <c r="C214" s="271">
        <v>1</v>
      </c>
      <c r="D214" s="271">
        <v>2</v>
      </c>
      <c r="E214" s="233">
        <v>0</v>
      </c>
    </row>
    <row r="215" spans="1:5">
      <c r="A215" s="208"/>
      <c r="B215" s="328"/>
      <c r="C215" s="233"/>
      <c r="D215" s="233"/>
      <c r="E215" s="233"/>
    </row>
    <row r="216" spans="1:5">
      <c r="A216" s="253" t="s">
        <v>717</v>
      </c>
      <c r="B216" s="242">
        <f>SUM(B218:B225)</f>
        <v>5</v>
      </c>
      <c r="C216" s="222">
        <f>SUM(C218:C225)</f>
        <v>5</v>
      </c>
      <c r="D216" s="222">
        <f>SUM(D218:D225)</f>
        <v>5</v>
      </c>
      <c r="E216" s="222">
        <f>SUM(E218:E225)</f>
        <v>4</v>
      </c>
    </row>
    <row r="217" spans="1:5">
      <c r="A217" s="248"/>
      <c r="B217" s="329"/>
      <c r="C217" s="233"/>
      <c r="D217" s="233"/>
      <c r="E217" s="233"/>
    </row>
    <row r="218" spans="1:5">
      <c r="A218" s="208" t="s">
        <v>782</v>
      </c>
      <c r="B218" s="329">
        <v>1</v>
      </c>
      <c r="C218" s="271">
        <v>0</v>
      </c>
      <c r="D218" s="271">
        <v>0</v>
      </c>
      <c r="E218" s="233">
        <v>0</v>
      </c>
    </row>
    <row r="219" spans="1:5">
      <c r="A219" s="194" t="s">
        <v>628</v>
      </c>
      <c r="B219" s="329">
        <v>0</v>
      </c>
      <c r="C219" s="271">
        <v>1</v>
      </c>
      <c r="D219" s="271">
        <v>0</v>
      </c>
      <c r="E219" s="233">
        <v>0</v>
      </c>
    </row>
    <row r="220" spans="1:5">
      <c r="A220" s="230" t="s">
        <v>632</v>
      </c>
      <c r="B220" s="329">
        <v>0</v>
      </c>
      <c r="C220" s="271">
        <v>0</v>
      </c>
      <c r="D220" s="271">
        <v>1</v>
      </c>
      <c r="E220" s="233">
        <v>0</v>
      </c>
    </row>
    <row r="221" spans="1:5">
      <c r="A221" s="230" t="s">
        <v>342</v>
      </c>
      <c r="B221" s="329">
        <v>0</v>
      </c>
      <c r="C221" s="271">
        <v>0</v>
      </c>
      <c r="D221" s="271">
        <v>2</v>
      </c>
      <c r="E221" s="233">
        <v>1</v>
      </c>
    </row>
    <row r="222" spans="1:5">
      <c r="A222" s="254" t="s">
        <v>356</v>
      </c>
      <c r="B222" s="329">
        <v>0</v>
      </c>
      <c r="C222" s="271">
        <v>2</v>
      </c>
      <c r="D222" s="271">
        <v>0</v>
      </c>
      <c r="E222" s="233">
        <v>1</v>
      </c>
    </row>
    <row r="223" spans="1:5">
      <c r="A223" s="230" t="s">
        <v>509</v>
      </c>
      <c r="B223" s="329">
        <v>0</v>
      </c>
      <c r="C223" s="271">
        <v>0</v>
      </c>
      <c r="D223" s="271">
        <v>0</v>
      </c>
      <c r="E223" s="233">
        <v>2</v>
      </c>
    </row>
    <row r="224" spans="1:5" ht="12.75" customHeight="1">
      <c r="A224" s="195" t="s">
        <v>784</v>
      </c>
      <c r="B224" s="329">
        <v>3</v>
      </c>
      <c r="C224" s="271">
        <v>0</v>
      </c>
      <c r="D224" s="271">
        <v>0</v>
      </c>
      <c r="E224" s="233">
        <v>0</v>
      </c>
    </row>
    <row r="225" spans="1:5" ht="12" customHeight="1">
      <c r="A225" s="206" t="s">
        <v>691</v>
      </c>
      <c r="B225" s="329">
        <v>1</v>
      </c>
      <c r="C225" s="271">
        <v>2</v>
      </c>
      <c r="D225" s="271">
        <v>2</v>
      </c>
      <c r="E225" s="233">
        <v>0</v>
      </c>
    </row>
    <row r="226" spans="1:5">
      <c r="A226" s="248"/>
      <c r="B226" s="329"/>
      <c r="C226" s="233"/>
      <c r="D226" s="233"/>
      <c r="E226" s="233"/>
    </row>
    <row r="227" spans="1:5">
      <c r="A227" s="253" t="s">
        <v>718</v>
      </c>
      <c r="B227" s="330">
        <f>SUM(B229:B241)</f>
        <v>4994</v>
      </c>
      <c r="C227" s="222">
        <f>SUM(C229:C241)</f>
        <v>4726</v>
      </c>
      <c r="D227" s="222">
        <f>SUM(D229:D241)</f>
        <v>5268</v>
      </c>
      <c r="E227" s="222">
        <f>SUM(E229:E241)</f>
        <v>5175</v>
      </c>
    </row>
    <row r="228" spans="1:5">
      <c r="A228" s="208"/>
      <c r="B228" s="328"/>
      <c r="C228" s="233"/>
      <c r="D228" s="233"/>
      <c r="E228" s="233"/>
    </row>
    <row r="229" spans="1:5">
      <c r="A229" s="194" t="s">
        <v>291</v>
      </c>
      <c r="B229" s="329">
        <v>548</v>
      </c>
      <c r="C229" s="271">
        <v>472</v>
      </c>
      <c r="D229" s="271">
        <v>520</v>
      </c>
      <c r="E229" s="233">
        <v>528</v>
      </c>
    </row>
    <row r="230" spans="1:5">
      <c r="A230" s="194" t="s">
        <v>300</v>
      </c>
      <c r="B230" s="329">
        <v>62</v>
      </c>
      <c r="C230" s="271">
        <v>55</v>
      </c>
      <c r="D230" s="271">
        <v>48</v>
      </c>
      <c r="E230" s="233">
        <v>34</v>
      </c>
    </row>
    <row r="231" spans="1:5">
      <c r="A231" s="194" t="s">
        <v>334</v>
      </c>
      <c r="B231" s="329">
        <v>3164</v>
      </c>
      <c r="C231" s="271">
        <v>3020</v>
      </c>
      <c r="D231" s="271">
        <v>3396</v>
      </c>
      <c r="E231" s="233">
        <v>3422</v>
      </c>
    </row>
    <row r="232" spans="1:5">
      <c r="A232" s="208" t="s">
        <v>340</v>
      </c>
      <c r="B232" s="329">
        <v>48</v>
      </c>
      <c r="C232" s="271">
        <v>28</v>
      </c>
      <c r="D232" s="271">
        <v>38</v>
      </c>
      <c r="E232" s="233">
        <v>73</v>
      </c>
    </row>
    <row r="233" spans="1:5">
      <c r="A233" s="208" t="s">
        <v>649</v>
      </c>
      <c r="B233" s="329">
        <v>2</v>
      </c>
      <c r="C233" s="271">
        <v>0</v>
      </c>
      <c r="D233" s="271">
        <v>1</v>
      </c>
      <c r="E233" s="233">
        <v>0</v>
      </c>
    </row>
    <row r="234" spans="1:5">
      <c r="A234" s="206" t="s">
        <v>667</v>
      </c>
      <c r="B234" s="329">
        <v>4</v>
      </c>
      <c r="C234" s="271">
        <v>6</v>
      </c>
      <c r="D234" s="271">
        <v>2</v>
      </c>
      <c r="E234" s="233">
        <v>1</v>
      </c>
    </row>
    <row r="235" spans="1:5">
      <c r="A235" s="208" t="s">
        <v>479</v>
      </c>
      <c r="B235" s="329">
        <v>31</v>
      </c>
      <c r="C235" s="271">
        <v>33</v>
      </c>
      <c r="D235" s="271">
        <v>33</v>
      </c>
      <c r="E235" s="233">
        <v>28</v>
      </c>
    </row>
    <row r="236" spans="1:5">
      <c r="A236" s="170" t="s">
        <v>505</v>
      </c>
      <c r="B236" s="329">
        <v>689</v>
      </c>
      <c r="C236" s="271">
        <v>946</v>
      </c>
      <c r="D236" s="271">
        <v>1045</v>
      </c>
      <c r="E236" s="233">
        <v>855</v>
      </c>
    </row>
    <row r="237" spans="1:5">
      <c r="A237" s="170" t="s">
        <v>506</v>
      </c>
      <c r="B237" s="329">
        <v>341</v>
      </c>
      <c r="C237" s="271">
        <v>68</v>
      </c>
      <c r="D237" s="271">
        <v>88</v>
      </c>
      <c r="E237" s="233">
        <v>127</v>
      </c>
    </row>
    <row r="238" spans="1:5">
      <c r="A238" s="230" t="s">
        <v>542</v>
      </c>
      <c r="B238" s="329">
        <v>0</v>
      </c>
      <c r="C238" s="271">
        <v>0</v>
      </c>
      <c r="D238" s="271">
        <v>3</v>
      </c>
      <c r="E238" s="233">
        <v>7</v>
      </c>
    </row>
    <row r="239" spans="1:5">
      <c r="A239" s="208" t="s">
        <v>548</v>
      </c>
      <c r="B239" s="329">
        <v>17</v>
      </c>
      <c r="C239" s="271">
        <v>16</v>
      </c>
      <c r="D239" s="271">
        <v>18</v>
      </c>
      <c r="E239" s="233">
        <v>8</v>
      </c>
    </row>
    <row r="240" spans="1:5">
      <c r="A240" s="170" t="s">
        <v>562</v>
      </c>
      <c r="B240" s="329">
        <v>14</v>
      </c>
      <c r="C240" s="271">
        <v>10</v>
      </c>
      <c r="D240" s="271">
        <v>9</v>
      </c>
      <c r="E240" s="233">
        <v>12</v>
      </c>
    </row>
    <row r="241" spans="1:5">
      <c r="A241" s="208" t="s">
        <v>564</v>
      </c>
      <c r="B241" s="329">
        <v>74</v>
      </c>
      <c r="C241" s="271">
        <v>72</v>
      </c>
      <c r="D241" s="271">
        <v>67</v>
      </c>
      <c r="E241" s="233">
        <v>80</v>
      </c>
    </row>
    <row r="242" spans="1:5">
      <c r="A242" s="208"/>
      <c r="B242" s="328"/>
      <c r="C242" s="233"/>
      <c r="D242" s="233"/>
      <c r="E242" s="233"/>
    </row>
    <row r="243" spans="1:5">
      <c r="A243" s="253" t="s">
        <v>719</v>
      </c>
      <c r="B243" s="242">
        <f>SUM(B245:B259)</f>
        <v>2815</v>
      </c>
      <c r="C243" s="222">
        <f>SUM(C245:C259)</f>
        <v>3281</v>
      </c>
      <c r="D243" s="222">
        <f>SUM(D245:D259)</f>
        <v>3524</v>
      </c>
      <c r="E243" s="222">
        <f>SUM(E245:E259)</f>
        <v>3537</v>
      </c>
    </row>
    <row r="244" spans="1:5">
      <c r="A244" s="208"/>
      <c r="B244" s="328"/>
      <c r="C244" s="233"/>
      <c r="D244" s="233"/>
      <c r="E244" s="233"/>
    </row>
    <row r="245" spans="1:5">
      <c r="A245" s="230" t="s">
        <v>301</v>
      </c>
      <c r="B245" s="329">
        <v>0</v>
      </c>
      <c r="C245" s="271">
        <v>0</v>
      </c>
      <c r="D245" s="271">
        <v>0</v>
      </c>
      <c r="E245" s="233">
        <v>1</v>
      </c>
    </row>
    <row r="246" spans="1:5">
      <c r="A246" s="170" t="s">
        <v>330</v>
      </c>
      <c r="B246" s="329">
        <v>85</v>
      </c>
      <c r="C246" s="271">
        <v>75</v>
      </c>
      <c r="D246" s="271">
        <v>84</v>
      </c>
      <c r="E246" s="233">
        <v>61</v>
      </c>
    </row>
    <row r="247" spans="1:5">
      <c r="A247" s="208" t="s">
        <v>349</v>
      </c>
      <c r="B247" s="329">
        <v>42</v>
      </c>
      <c r="C247" s="271">
        <v>29</v>
      </c>
      <c r="D247" s="271">
        <v>27</v>
      </c>
      <c r="E247" s="233">
        <v>24</v>
      </c>
    </row>
    <row r="248" spans="1:5">
      <c r="A248" s="208" t="s">
        <v>643</v>
      </c>
      <c r="B248" s="329">
        <v>1</v>
      </c>
      <c r="C248" s="271">
        <v>0</v>
      </c>
      <c r="D248" s="271">
        <v>1</v>
      </c>
      <c r="E248" s="233">
        <v>0</v>
      </c>
    </row>
    <row r="249" spans="1:5">
      <c r="A249" s="206" t="s">
        <v>350</v>
      </c>
      <c r="B249" s="329">
        <v>2</v>
      </c>
      <c r="C249" s="271">
        <v>1</v>
      </c>
      <c r="D249" s="271">
        <v>0</v>
      </c>
      <c r="E249" s="233">
        <v>1</v>
      </c>
    </row>
    <row r="250" spans="1:5">
      <c r="A250" s="208" t="s">
        <v>369</v>
      </c>
      <c r="B250" s="329">
        <v>120</v>
      </c>
      <c r="C250" s="271">
        <v>116</v>
      </c>
      <c r="D250" s="271">
        <v>136</v>
      </c>
      <c r="E250" s="233">
        <v>130</v>
      </c>
    </row>
    <row r="251" spans="1:5">
      <c r="A251" s="208" t="s">
        <v>370</v>
      </c>
      <c r="B251" s="329">
        <v>1</v>
      </c>
      <c r="C251" s="271">
        <v>0</v>
      </c>
      <c r="D251" s="271">
        <v>1</v>
      </c>
      <c r="E251" s="233">
        <v>2</v>
      </c>
    </row>
    <row r="252" spans="1:5">
      <c r="A252" s="208" t="s">
        <v>371</v>
      </c>
      <c r="B252" s="329">
        <v>9</v>
      </c>
      <c r="C252" s="271">
        <v>0</v>
      </c>
      <c r="D252" s="271">
        <v>9</v>
      </c>
      <c r="E252" s="233">
        <v>8</v>
      </c>
    </row>
    <row r="253" spans="1:5">
      <c r="A253" s="208" t="s">
        <v>372</v>
      </c>
      <c r="B253" s="329">
        <v>14</v>
      </c>
      <c r="C253" s="271">
        <v>17</v>
      </c>
      <c r="D253" s="271">
        <v>13</v>
      </c>
      <c r="E253" s="233">
        <v>12</v>
      </c>
    </row>
    <row r="254" spans="1:5">
      <c r="A254" s="208" t="s">
        <v>470</v>
      </c>
      <c r="B254" s="329">
        <v>1</v>
      </c>
      <c r="C254" s="271">
        <v>3</v>
      </c>
      <c r="D254" s="271">
        <v>4</v>
      </c>
      <c r="E254" s="233">
        <v>3</v>
      </c>
    </row>
    <row r="255" spans="1:5">
      <c r="A255" s="230" t="s">
        <v>492</v>
      </c>
      <c r="B255" s="329">
        <v>0</v>
      </c>
      <c r="C255" s="271">
        <v>0</v>
      </c>
      <c r="D255" s="271">
        <v>3</v>
      </c>
      <c r="E255" s="233">
        <v>1</v>
      </c>
    </row>
    <row r="256" spans="1:5">
      <c r="A256" s="208" t="s">
        <v>498</v>
      </c>
      <c r="B256" s="329">
        <v>2243</v>
      </c>
      <c r="C256" s="271">
        <v>2643</v>
      </c>
      <c r="D256" s="271">
        <v>2779</v>
      </c>
      <c r="E256" s="233">
        <v>2790</v>
      </c>
    </row>
    <row r="257" spans="1:5">
      <c r="A257" s="230" t="s">
        <v>499</v>
      </c>
      <c r="B257" s="329">
        <v>77</v>
      </c>
      <c r="C257" s="271">
        <v>81</v>
      </c>
      <c r="D257" s="271">
        <v>95</v>
      </c>
      <c r="E257" s="233">
        <v>83</v>
      </c>
    </row>
    <row r="258" spans="1:5">
      <c r="A258" s="208" t="s">
        <v>518</v>
      </c>
      <c r="B258" s="329">
        <v>215</v>
      </c>
      <c r="C258" s="271">
        <v>311</v>
      </c>
      <c r="D258" s="271">
        <v>364</v>
      </c>
      <c r="E258" s="233">
        <v>419</v>
      </c>
    </row>
    <row r="259" spans="1:5">
      <c r="A259" s="208" t="s">
        <v>520</v>
      </c>
      <c r="B259" s="329">
        <v>5</v>
      </c>
      <c r="C259" s="271">
        <v>5</v>
      </c>
      <c r="D259" s="271">
        <v>8</v>
      </c>
      <c r="E259" s="233">
        <v>2</v>
      </c>
    </row>
    <row r="260" spans="1:5">
      <c r="B260" s="329"/>
    </row>
    <row r="261" spans="1:5">
      <c r="A261" s="257" t="s">
        <v>720</v>
      </c>
      <c r="B261" s="242">
        <f>SUM(B263:B287)</f>
        <v>3035</v>
      </c>
      <c r="C261" s="222">
        <f>SUM(C263:C287)</f>
        <v>3403</v>
      </c>
      <c r="D261" s="222">
        <f>SUM(D263:D287)</f>
        <v>2113</v>
      </c>
      <c r="E261" s="222">
        <f>SUM(E263:E287)</f>
        <v>2376</v>
      </c>
    </row>
    <row r="262" spans="1:5">
      <c r="A262" s="208"/>
      <c r="B262" s="328"/>
      <c r="C262" s="233"/>
      <c r="D262" s="233"/>
      <c r="E262" s="233"/>
    </row>
    <row r="263" spans="1:5">
      <c r="A263" s="208" t="s">
        <v>270</v>
      </c>
      <c r="B263" s="329">
        <v>2061</v>
      </c>
      <c r="C263" s="271">
        <v>2365</v>
      </c>
      <c r="D263" s="271">
        <v>1610</v>
      </c>
      <c r="E263" s="233">
        <v>1715</v>
      </c>
    </row>
    <row r="264" spans="1:5">
      <c r="A264" s="206" t="s">
        <v>276</v>
      </c>
      <c r="B264" s="329">
        <v>1</v>
      </c>
      <c r="C264" s="271">
        <v>2</v>
      </c>
      <c r="D264" s="271">
        <v>1</v>
      </c>
      <c r="E264" s="233">
        <v>2</v>
      </c>
    </row>
    <row r="265" spans="1:5">
      <c r="A265" s="248" t="s">
        <v>308</v>
      </c>
      <c r="B265" s="329">
        <v>14</v>
      </c>
      <c r="C265" s="271">
        <v>4</v>
      </c>
      <c r="D265" s="271">
        <v>6</v>
      </c>
      <c r="E265" s="233">
        <v>3</v>
      </c>
    </row>
    <row r="266" spans="1:5">
      <c r="A266" s="245" t="s">
        <v>309</v>
      </c>
      <c r="B266" s="329">
        <v>29</v>
      </c>
      <c r="C266" s="271">
        <v>33</v>
      </c>
      <c r="D266" s="271">
        <v>16</v>
      </c>
      <c r="E266" s="233">
        <v>18</v>
      </c>
    </row>
    <row r="267" spans="1:5">
      <c r="A267" s="208" t="s">
        <v>314</v>
      </c>
      <c r="B267" s="329">
        <v>145</v>
      </c>
      <c r="C267" s="271">
        <v>116</v>
      </c>
      <c r="D267" s="271">
        <v>38</v>
      </c>
      <c r="E267" s="233">
        <v>47</v>
      </c>
    </row>
    <row r="268" spans="1:5">
      <c r="A268" s="245" t="s">
        <v>319</v>
      </c>
      <c r="B268" s="329">
        <v>135</v>
      </c>
      <c r="C268" s="271">
        <v>168</v>
      </c>
      <c r="D268" s="271">
        <v>118</v>
      </c>
      <c r="E268" s="233">
        <v>120</v>
      </c>
    </row>
    <row r="269" spans="1:5">
      <c r="A269" s="245" t="s">
        <v>629</v>
      </c>
      <c r="B269" s="329">
        <v>1</v>
      </c>
      <c r="C269" s="271">
        <v>2</v>
      </c>
      <c r="D269" s="271">
        <v>0</v>
      </c>
      <c r="E269" s="233">
        <v>0</v>
      </c>
    </row>
    <row r="270" spans="1:5">
      <c r="A270" s="230" t="s">
        <v>328</v>
      </c>
      <c r="B270" s="329">
        <v>0</v>
      </c>
      <c r="C270" s="271">
        <v>0</v>
      </c>
      <c r="D270" s="271">
        <v>1</v>
      </c>
      <c r="E270" s="233">
        <v>1</v>
      </c>
    </row>
    <row r="271" spans="1:5">
      <c r="A271" s="194" t="s">
        <v>633</v>
      </c>
      <c r="B271" s="329">
        <v>1</v>
      </c>
      <c r="C271" s="271">
        <v>1</v>
      </c>
      <c r="D271" s="271">
        <v>1</v>
      </c>
      <c r="E271" s="233">
        <v>0</v>
      </c>
    </row>
    <row r="272" spans="1:5">
      <c r="A272" s="208" t="s">
        <v>787</v>
      </c>
      <c r="B272" s="329">
        <v>1</v>
      </c>
      <c r="C272" s="271">
        <v>0</v>
      </c>
      <c r="D272" s="271">
        <v>1</v>
      </c>
      <c r="E272" s="233">
        <v>0</v>
      </c>
    </row>
    <row r="273" spans="1:5">
      <c r="A273" s="196" t="s">
        <v>788</v>
      </c>
      <c r="B273" s="329">
        <v>13</v>
      </c>
      <c r="C273" s="271">
        <v>11</v>
      </c>
      <c r="D273" s="271">
        <v>0</v>
      </c>
      <c r="E273" s="233">
        <v>0</v>
      </c>
    </row>
    <row r="274" spans="1:5">
      <c r="A274" s="208" t="s">
        <v>351</v>
      </c>
      <c r="B274" s="329">
        <v>4</v>
      </c>
      <c r="C274" s="271">
        <v>2</v>
      </c>
      <c r="D274" s="271">
        <v>3</v>
      </c>
      <c r="E274" s="233">
        <v>6</v>
      </c>
    </row>
    <row r="275" spans="1:5">
      <c r="A275" s="206" t="s">
        <v>790</v>
      </c>
      <c r="B275" s="329">
        <v>2</v>
      </c>
      <c r="C275" s="271">
        <v>0</v>
      </c>
      <c r="D275" s="271">
        <v>0</v>
      </c>
      <c r="E275" s="233">
        <v>0</v>
      </c>
    </row>
    <row r="276" spans="1:5">
      <c r="A276" s="254" t="s">
        <v>396</v>
      </c>
      <c r="B276" s="329">
        <v>208</v>
      </c>
      <c r="C276" s="271">
        <v>281</v>
      </c>
      <c r="D276" s="271">
        <v>47</v>
      </c>
      <c r="E276" s="233">
        <v>166</v>
      </c>
    </row>
    <row r="277" spans="1:5">
      <c r="A277" s="196" t="s">
        <v>458</v>
      </c>
      <c r="B277" s="329">
        <v>22</v>
      </c>
      <c r="C277" s="271">
        <v>20</v>
      </c>
      <c r="D277" s="271">
        <v>20</v>
      </c>
      <c r="E277" s="233">
        <v>24</v>
      </c>
    </row>
    <row r="278" spans="1:5">
      <c r="A278" s="196" t="s">
        <v>462</v>
      </c>
      <c r="B278" s="329">
        <v>0</v>
      </c>
      <c r="C278" s="271">
        <v>2</v>
      </c>
      <c r="D278" s="271">
        <v>2</v>
      </c>
      <c r="E278" s="233">
        <v>3</v>
      </c>
    </row>
    <row r="279" spans="1:5">
      <c r="A279" s="189" t="s">
        <v>463</v>
      </c>
      <c r="B279" s="329">
        <v>13</v>
      </c>
      <c r="C279" s="271">
        <v>10</v>
      </c>
      <c r="D279" s="271">
        <v>13</v>
      </c>
      <c r="E279" s="233">
        <v>13</v>
      </c>
    </row>
    <row r="280" spans="1:5">
      <c r="A280" s="169" t="s">
        <v>670</v>
      </c>
      <c r="B280" s="329">
        <v>0</v>
      </c>
      <c r="C280" s="271">
        <v>0</v>
      </c>
      <c r="D280" s="271">
        <v>1</v>
      </c>
      <c r="E280" s="233">
        <v>0</v>
      </c>
    </row>
    <row r="281" spans="1:5">
      <c r="A281" s="196" t="s">
        <v>475</v>
      </c>
      <c r="B281" s="329">
        <v>5</v>
      </c>
      <c r="C281" s="271">
        <v>8</v>
      </c>
      <c r="D281" s="271">
        <v>5</v>
      </c>
      <c r="E281" s="233">
        <v>8</v>
      </c>
    </row>
    <row r="282" spans="1:5">
      <c r="A282" s="196" t="s">
        <v>476</v>
      </c>
      <c r="B282" s="329">
        <v>234</v>
      </c>
      <c r="C282" s="271">
        <v>260</v>
      </c>
      <c r="D282" s="271">
        <v>169</v>
      </c>
      <c r="E282" s="233">
        <v>167</v>
      </c>
    </row>
    <row r="283" spans="1:5">
      <c r="A283" s="169" t="s">
        <v>477</v>
      </c>
      <c r="B283" s="329">
        <v>0</v>
      </c>
      <c r="C283" s="271">
        <v>0</v>
      </c>
      <c r="D283" s="271">
        <v>1</v>
      </c>
      <c r="E283" s="233">
        <v>2</v>
      </c>
    </row>
    <row r="284" spans="1:5">
      <c r="A284" s="208" t="s">
        <v>478</v>
      </c>
      <c r="B284" s="329">
        <v>41</v>
      </c>
      <c r="C284" s="271">
        <v>35</v>
      </c>
      <c r="D284" s="271">
        <v>21</v>
      </c>
      <c r="E284" s="233">
        <v>22</v>
      </c>
    </row>
    <row r="285" spans="1:5">
      <c r="A285" s="208" t="s">
        <v>484</v>
      </c>
      <c r="B285" s="329">
        <v>105</v>
      </c>
      <c r="C285" s="271">
        <v>82</v>
      </c>
      <c r="D285" s="271">
        <v>39</v>
      </c>
      <c r="E285" s="233">
        <v>57</v>
      </c>
    </row>
    <row r="286" spans="1:5">
      <c r="A286" s="207" t="s">
        <v>683</v>
      </c>
      <c r="B286" s="329">
        <v>0</v>
      </c>
      <c r="C286" s="271">
        <v>1</v>
      </c>
      <c r="D286" s="271">
        <v>0</v>
      </c>
      <c r="E286" s="233">
        <v>0</v>
      </c>
    </row>
    <row r="287" spans="1:5">
      <c r="A287" s="230" t="s">
        <v>561</v>
      </c>
      <c r="B287" s="329">
        <v>0</v>
      </c>
      <c r="C287" s="271">
        <v>0</v>
      </c>
      <c r="D287" s="271">
        <v>0</v>
      </c>
      <c r="E287" s="233">
        <v>2</v>
      </c>
    </row>
    <row r="288" spans="1:5">
      <c r="B288" s="329"/>
    </row>
    <row r="289" spans="1:5">
      <c r="A289" s="168" t="s">
        <v>721</v>
      </c>
      <c r="B289" s="242">
        <f>SUM(B291:B302)</f>
        <v>59</v>
      </c>
      <c r="C289" s="222">
        <f>SUM(C291:C302)</f>
        <v>55</v>
      </c>
      <c r="D289" s="222">
        <f>SUM(D291:D302)</f>
        <v>62</v>
      </c>
      <c r="E289" s="222">
        <f>SUM(E291:E302)</f>
        <v>87</v>
      </c>
    </row>
    <row r="290" spans="1:5">
      <c r="A290" s="168"/>
      <c r="B290" s="330"/>
      <c r="C290" s="271"/>
      <c r="D290" s="271"/>
      <c r="E290" s="271"/>
    </row>
    <row r="291" spans="1:5">
      <c r="A291" s="230" t="s">
        <v>624</v>
      </c>
      <c r="B291" s="329">
        <v>0</v>
      </c>
      <c r="C291" s="271">
        <v>0</v>
      </c>
      <c r="D291" s="271">
        <v>2</v>
      </c>
      <c r="E291" s="233">
        <v>0</v>
      </c>
    </row>
    <row r="292" spans="1:5">
      <c r="A292" s="258" t="s">
        <v>362</v>
      </c>
      <c r="B292" s="329">
        <v>2</v>
      </c>
      <c r="C292" s="271">
        <v>0</v>
      </c>
      <c r="D292" s="271">
        <v>1</v>
      </c>
      <c r="E292" s="233">
        <v>2</v>
      </c>
    </row>
    <row r="293" spans="1:5">
      <c r="A293" s="189" t="s">
        <v>650</v>
      </c>
      <c r="B293" s="329">
        <v>1</v>
      </c>
      <c r="C293" s="271">
        <v>2</v>
      </c>
      <c r="D293" s="271">
        <v>2</v>
      </c>
      <c r="E293" s="233">
        <v>0</v>
      </c>
    </row>
    <row r="294" spans="1:5">
      <c r="A294" s="189" t="s">
        <v>376</v>
      </c>
      <c r="B294" s="329">
        <v>4</v>
      </c>
      <c r="C294" s="271">
        <v>2</v>
      </c>
      <c r="D294" s="271">
        <v>2</v>
      </c>
      <c r="E294" s="233">
        <v>1</v>
      </c>
    </row>
    <row r="295" spans="1:5">
      <c r="A295" s="189" t="s">
        <v>402</v>
      </c>
      <c r="B295" s="329">
        <v>3</v>
      </c>
      <c r="C295" s="271">
        <v>3</v>
      </c>
      <c r="D295" s="271">
        <v>1</v>
      </c>
      <c r="E295" s="233">
        <v>12</v>
      </c>
    </row>
    <row r="296" spans="1:5">
      <c r="A296" s="189" t="s">
        <v>473</v>
      </c>
      <c r="B296" s="329">
        <v>0</v>
      </c>
      <c r="C296" s="271">
        <v>3</v>
      </c>
      <c r="D296" s="271">
        <v>2</v>
      </c>
      <c r="E296" s="233">
        <v>2</v>
      </c>
    </row>
    <row r="297" spans="1:5">
      <c r="A297" s="258" t="s">
        <v>500</v>
      </c>
      <c r="B297" s="329">
        <v>4</v>
      </c>
      <c r="C297" s="271">
        <v>1</v>
      </c>
      <c r="D297" s="271">
        <v>0</v>
      </c>
      <c r="E297" s="233">
        <v>4</v>
      </c>
    </row>
    <row r="298" spans="1:5" ht="12.75" customHeight="1">
      <c r="A298" s="258" t="s">
        <v>501</v>
      </c>
      <c r="B298" s="329">
        <v>4</v>
      </c>
      <c r="C298" s="271">
        <v>3</v>
      </c>
      <c r="D298" s="271">
        <v>3</v>
      </c>
      <c r="E298" s="233">
        <v>7</v>
      </c>
    </row>
    <row r="299" spans="1:5">
      <c r="A299" s="230" t="s">
        <v>682</v>
      </c>
      <c r="B299" s="329">
        <v>0</v>
      </c>
      <c r="C299" s="271">
        <v>0</v>
      </c>
      <c r="D299" s="271">
        <v>1</v>
      </c>
      <c r="E299" s="233">
        <v>0</v>
      </c>
    </row>
    <row r="300" spans="1:5" ht="12.75" customHeight="1">
      <c r="A300" s="189" t="s">
        <v>535</v>
      </c>
      <c r="B300" s="329">
        <v>6</v>
      </c>
      <c r="C300" s="271">
        <v>16</v>
      </c>
      <c r="D300" s="271">
        <v>18</v>
      </c>
      <c r="E300" s="233">
        <v>20</v>
      </c>
    </row>
    <row r="301" spans="1:5">
      <c r="A301" s="258" t="s">
        <v>563</v>
      </c>
      <c r="B301" s="329">
        <v>1</v>
      </c>
      <c r="C301" s="271">
        <v>4</v>
      </c>
      <c r="D301" s="271">
        <v>6</v>
      </c>
      <c r="E301" s="233">
        <v>4</v>
      </c>
    </row>
    <row r="302" spans="1:5">
      <c r="A302" s="196" t="s">
        <v>722</v>
      </c>
      <c r="B302" s="329">
        <v>34</v>
      </c>
      <c r="C302" s="271">
        <v>21</v>
      </c>
      <c r="D302" s="271">
        <v>24</v>
      </c>
      <c r="E302" s="233">
        <v>35</v>
      </c>
    </row>
    <row r="303" spans="1:5">
      <c r="A303" s="208"/>
      <c r="B303" s="328"/>
      <c r="C303" s="233"/>
      <c r="D303" s="233"/>
      <c r="E303" s="233"/>
    </row>
    <row r="304" spans="1:5">
      <c r="A304" s="253" t="s">
        <v>723</v>
      </c>
      <c r="B304" s="242">
        <f>SUM(B306:B309)</f>
        <v>4</v>
      </c>
      <c r="C304" s="222">
        <f>SUM(C306:C309)</f>
        <v>1</v>
      </c>
      <c r="D304" s="222">
        <f>SUM(D306:D309)</f>
        <v>1</v>
      </c>
      <c r="E304" s="222">
        <f>SUM(E306:E309)</f>
        <v>3</v>
      </c>
    </row>
    <row r="305" spans="1:5">
      <c r="A305" s="208"/>
      <c r="B305" s="328"/>
      <c r="C305" s="233"/>
      <c r="D305" s="233"/>
      <c r="E305" s="233"/>
    </row>
    <row r="306" spans="1:5">
      <c r="A306" s="208" t="s">
        <v>676</v>
      </c>
      <c r="B306" s="329">
        <v>1</v>
      </c>
      <c r="C306" s="271">
        <v>1</v>
      </c>
      <c r="D306" s="271">
        <v>0</v>
      </c>
      <c r="E306" s="233">
        <v>0</v>
      </c>
    </row>
    <row r="307" spans="1:5">
      <c r="A307" s="230" t="s">
        <v>795</v>
      </c>
      <c r="B307" s="329">
        <v>1</v>
      </c>
      <c r="C307" s="271">
        <v>0</v>
      </c>
      <c r="D307" s="271">
        <v>0</v>
      </c>
      <c r="E307" s="233">
        <v>0</v>
      </c>
    </row>
    <row r="308" spans="1:5">
      <c r="A308" s="230" t="s">
        <v>698</v>
      </c>
      <c r="B308" s="329">
        <v>0</v>
      </c>
      <c r="C308" s="271">
        <v>0</v>
      </c>
      <c r="D308" s="271">
        <v>1</v>
      </c>
      <c r="E308" s="233">
        <v>3</v>
      </c>
    </row>
    <row r="309" spans="1:5">
      <c r="A309" s="206" t="s">
        <v>796</v>
      </c>
      <c r="B309" s="329">
        <v>2</v>
      </c>
      <c r="C309" s="271">
        <v>0</v>
      </c>
      <c r="D309" s="271">
        <v>0</v>
      </c>
      <c r="E309" s="233">
        <v>0</v>
      </c>
    </row>
    <row r="310" spans="1:5">
      <c r="A310" s="248"/>
      <c r="B310" s="329"/>
      <c r="C310" s="233"/>
      <c r="D310" s="233"/>
      <c r="E310" s="233"/>
    </row>
    <row r="311" spans="1:5">
      <c r="A311" s="253" t="s">
        <v>724</v>
      </c>
      <c r="B311" s="242">
        <f>SUM(B313:B325)</f>
        <v>3843</v>
      </c>
      <c r="C311" s="222">
        <f>SUM(C313:C325)</f>
        <v>4199</v>
      </c>
      <c r="D311" s="222">
        <f>SUM(D313:D325)</f>
        <v>4588</v>
      </c>
      <c r="E311" s="222">
        <f>SUM(E313:E325)</f>
        <v>4017</v>
      </c>
    </row>
    <row r="312" spans="1:5">
      <c r="A312" s="208"/>
      <c r="B312" s="328"/>
      <c r="C312" s="233"/>
      <c r="D312" s="233"/>
      <c r="E312" s="233"/>
    </row>
    <row r="313" spans="1:5">
      <c r="A313" s="170" t="s">
        <v>306</v>
      </c>
      <c r="B313" s="329">
        <v>360</v>
      </c>
      <c r="C313" s="271">
        <v>325</v>
      </c>
      <c r="D313" s="271">
        <v>351</v>
      </c>
      <c r="E313" s="233">
        <v>356</v>
      </c>
    </row>
    <row r="314" spans="1:5">
      <c r="A314" s="208" t="s">
        <v>640</v>
      </c>
      <c r="B314" s="329">
        <v>0</v>
      </c>
      <c r="C314" s="271">
        <v>1</v>
      </c>
      <c r="D314" s="271">
        <v>0</v>
      </c>
      <c r="E314" s="233">
        <v>0</v>
      </c>
    </row>
    <row r="315" spans="1:5">
      <c r="A315" s="208" t="s">
        <v>363</v>
      </c>
      <c r="B315" s="329">
        <v>799</v>
      </c>
      <c r="C315" s="271">
        <v>1617</v>
      </c>
      <c r="D315" s="271">
        <v>1550</v>
      </c>
      <c r="E315" s="233">
        <v>1549</v>
      </c>
    </row>
    <row r="316" spans="1:5">
      <c r="A316" s="206" t="s">
        <v>651</v>
      </c>
      <c r="B316" s="329">
        <v>2</v>
      </c>
      <c r="C316" s="271">
        <v>1</v>
      </c>
      <c r="D316" s="271">
        <v>1</v>
      </c>
      <c r="E316" s="233">
        <v>0</v>
      </c>
    </row>
    <row r="317" spans="1:5">
      <c r="A317" s="206" t="s">
        <v>364</v>
      </c>
      <c r="B317" s="329">
        <v>56</v>
      </c>
      <c r="C317" s="271">
        <v>220</v>
      </c>
      <c r="D317" s="271">
        <v>160</v>
      </c>
      <c r="E317" s="233">
        <v>45</v>
      </c>
    </row>
    <row r="318" spans="1:5">
      <c r="A318" s="206" t="s">
        <v>365</v>
      </c>
      <c r="B318" s="329">
        <v>518</v>
      </c>
      <c r="C318" s="271">
        <v>448</v>
      </c>
      <c r="D318" s="271">
        <v>829</v>
      </c>
      <c r="E318" s="233">
        <v>399</v>
      </c>
    </row>
    <row r="319" spans="1:5">
      <c r="A319" s="208" t="s">
        <v>366</v>
      </c>
      <c r="B319" s="329">
        <v>51</v>
      </c>
      <c r="C319" s="271">
        <v>30</v>
      </c>
      <c r="D319" s="271">
        <v>45</v>
      </c>
      <c r="E319" s="233">
        <v>43</v>
      </c>
    </row>
    <row r="320" spans="1:5">
      <c r="A320" s="208" t="s">
        <v>367</v>
      </c>
      <c r="B320" s="329">
        <v>4</v>
      </c>
      <c r="C320" s="271">
        <v>7</v>
      </c>
      <c r="D320" s="271">
        <v>5</v>
      </c>
      <c r="E320" s="233">
        <v>3</v>
      </c>
    </row>
    <row r="321" spans="1:5">
      <c r="A321" s="208" t="s">
        <v>368</v>
      </c>
      <c r="B321" s="329">
        <v>1042</v>
      </c>
      <c r="C321" s="271">
        <v>805</v>
      </c>
      <c r="D321" s="271">
        <v>909</v>
      </c>
      <c r="E321" s="233">
        <v>912</v>
      </c>
    </row>
    <row r="322" spans="1:5">
      <c r="A322" s="170" t="s">
        <v>523</v>
      </c>
      <c r="B322" s="329">
        <v>15</v>
      </c>
      <c r="C322" s="271">
        <v>9</v>
      </c>
      <c r="D322" s="271">
        <v>16</v>
      </c>
      <c r="E322" s="233">
        <v>7</v>
      </c>
    </row>
    <row r="323" spans="1:5">
      <c r="A323" s="208" t="s">
        <v>686</v>
      </c>
      <c r="B323" s="329">
        <v>0</v>
      </c>
      <c r="C323" s="271">
        <v>1</v>
      </c>
      <c r="D323" s="271">
        <v>1</v>
      </c>
      <c r="E323" s="233">
        <v>0</v>
      </c>
    </row>
    <row r="324" spans="1:5">
      <c r="A324" s="230" t="s">
        <v>536</v>
      </c>
      <c r="B324" s="329">
        <v>6</v>
      </c>
      <c r="C324" s="271">
        <v>5</v>
      </c>
      <c r="D324" s="271">
        <v>8</v>
      </c>
      <c r="E324" s="233">
        <v>5</v>
      </c>
    </row>
    <row r="325" spans="1:5">
      <c r="A325" s="170" t="s">
        <v>541</v>
      </c>
      <c r="B325" s="329">
        <v>990</v>
      </c>
      <c r="C325" s="271">
        <v>730</v>
      </c>
      <c r="D325" s="271">
        <v>713</v>
      </c>
      <c r="E325" s="233">
        <v>698</v>
      </c>
    </row>
    <row r="326" spans="1:5">
      <c r="B326" s="329"/>
    </row>
    <row r="327" spans="1:5">
      <c r="A327" s="253" t="s">
        <v>799</v>
      </c>
      <c r="B327" s="242">
        <f>SUM(B329:B331)</f>
        <v>1</v>
      </c>
      <c r="C327" s="222">
        <f>SUM(C329:C331)</f>
        <v>0</v>
      </c>
      <c r="D327" s="222">
        <f>SUM(D329:D331)</f>
        <v>4</v>
      </c>
      <c r="E327" s="222">
        <f>SUM(E329:E331)</f>
        <v>0</v>
      </c>
    </row>
    <row r="328" spans="1:5">
      <c r="B328" s="329"/>
      <c r="C328" s="233"/>
      <c r="D328" s="233"/>
      <c r="E328" s="233"/>
    </row>
    <row r="329" spans="1:5">
      <c r="A329" s="230" t="s">
        <v>631</v>
      </c>
      <c r="B329" s="329">
        <v>0</v>
      </c>
      <c r="C329" s="271">
        <v>0</v>
      </c>
      <c r="D329" s="271">
        <v>2</v>
      </c>
      <c r="E329" s="233">
        <v>0</v>
      </c>
    </row>
    <row r="330" spans="1:5">
      <c r="A330" s="208" t="s">
        <v>639</v>
      </c>
      <c r="B330" s="329">
        <v>1</v>
      </c>
      <c r="C330" s="271">
        <v>0</v>
      </c>
      <c r="D330" s="271">
        <v>0</v>
      </c>
      <c r="E330" s="233">
        <v>0</v>
      </c>
    </row>
    <row r="331" spans="1:5">
      <c r="A331" s="230" t="s">
        <v>688</v>
      </c>
      <c r="B331" s="329">
        <v>0</v>
      </c>
      <c r="C331" s="271">
        <v>0</v>
      </c>
      <c r="D331" s="271">
        <v>2</v>
      </c>
      <c r="E331" s="233">
        <v>0</v>
      </c>
    </row>
    <row r="332" spans="1:5" s="169" customFormat="1">
      <c r="A332" s="230"/>
      <c r="B332" s="329"/>
      <c r="C332" s="229"/>
      <c r="D332" s="229"/>
      <c r="E332" s="229"/>
    </row>
    <row r="333" spans="1:5">
      <c r="A333" s="257" t="s">
        <v>725</v>
      </c>
      <c r="B333" s="330">
        <f>SUM(B335:B347)</f>
        <v>3481</v>
      </c>
      <c r="C333" s="222">
        <f>SUM(C335:C347)</f>
        <v>2824</v>
      </c>
      <c r="D333" s="222">
        <f>SUM(D335:D347)</f>
        <v>3031</v>
      </c>
      <c r="E333" s="222">
        <f>SUM(E335:E347)</f>
        <v>3102</v>
      </c>
    </row>
    <row r="334" spans="1:5">
      <c r="A334" s="208"/>
      <c r="B334" s="328"/>
      <c r="C334" s="233"/>
      <c r="D334" s="233"/>
      <c r="E334" s="233"/>
    </row>
    <row r="335" spans="1:5">
      <c r="A335" s="245" t="s">
        <v>288</v>
      </c>
      <c r="B335" s="329">
        <v>5</v>
      </c>
      <c r="C335" s="271">
        <v>9</v>
      </c>
      <c r="D335" s="271">
        <v>16</v>
      </c>
      <c r="E335" s="233">
        <v>14</v>
      </c>
    </row>
    <row r="336" spans="1:5">
      <c r="A336" s="194" t="s">
        <v>311</v>
      </c>
      <c r="B336" s="329">
        <v>24</v>
      </c>
      <c r="C336" s="271">
        <v>29</v>
      </c>
      <c r="D336" s="271">
        <v>24</v>
      </c>
      <c r="E336" s="233">
        <v>30</v>
      </c>
    </row>
    <row r="337" spans="1:5">
      <c r="A337" s="170" t="s">
        <v>323</v>
      </c>
      <c r="B337" s="329">
        <v>89</v>
      </c>
      <c r="C337" s="271">
        <v>122</v>
      </c>
      <c r="D337" s="271">
        <v>107</v>
      </c>
      <c r="E337" s="233">
        <v>60</v>
      </c>
    </row>
    <row r="338" spans="1:5" s="224" customFormat="1">
      <c r="A338" s="170" t="s">
        <v>338</v>
      </c>
      <c r="B338" s="329">
        <v>13</v>
      </c>
      <c r="C338" s="271">
        <v>70</v>
      </c>
      <c r="D338" s="271">
        <v>30</v>
      </c>
      <c r="E338" s="233">
        <v>6</v>
      </c>
    </row>
    <row r="339" spans="1:5">
      <c r="A339" s="170" t="s">
        <v>341</v>
      </c>
      <c r="B339" s="329">
        <v>60</v>
      </c>
      <c r="C339" s="271">
        <v>4</v>
      </c>
      <c r="D339" s="271">
        <v>16</v>
      </c>
      <c r="E339" s="233">
        <v>16</v>
      </c>
    </row>
    <row r="340" spans="1:5">
      <c r="A340" s="170" t="s">
        <v>444</v>
      </c>
      <c r="B340" s="329">
        <v>362</v>
      </c>
      <c r="C340" s="271">
        <v>298</v>
      </c>
      <c r="D340" s="271">
        <v>295</v>
      </c>
      <c r="E340" s="233">
        <v>461</v>
      </c>
    </row>
    <row r="341" spans="1:5">
      <c r="A341" s="206" t="s">
        <v>447</v>
      </c>
      <c r="B341" s="329">
        <v>97</v>
      </c>
      <c r="C341" s="271">
        <v>115</v>
      </c>
      <c r="D341" s="271">
        <v>119</v>
      </c>
      <c r="E341" s="233">
        <v>135</v>
      </c>
    </row>
    <row r="342" spans="1:5">
      <c r="A342" s="189" t="s">
        <v>482</v>
      </c>
      <c r="B342" s="329">
        <v>152</v>
      </c>
      <c r="C342" s="271">
        <v>1</v>
      </c>
      <c r="D342" s="271">
        <v>72</v>
      </c>
      <c r="E342" s="233">
        <v>79</v>
      </c>
    </row>
    <row r="343" spans="1:5">
      <c r="A343" s="189" t="s">
        <v>529</v>
      </c>
      <c r="B343" s="329">
        <v>705</v>
      </c>
      <c r="C343" s="271">
        <v>353</v>
      </c>
      <c r="D343" s="271">
        <v>324</v>
      </c>
      <c r="E343" s="233">
        <v>294</v>
      </c>
    </row>
    <row r="344" spans="1:5">
      <c r="A344" s="170" t="s">
        <v>534</v>
      </c>
      <c r="B344" s="329">
        <v>323</v>
      </c>
      <c r="C344" s="271">
        <v>401</v>
      </c>
      <c r="D344" s="271">
        <v>551</v>
      </c>
      <c r="E344" s="233">
        <v>538</v>
      </c>
    </row>
    <row r="345" spans="1:5">
      <c r="A345" s="170" t="s">
        <v>537</v>
      </c>
      <c r="B345" s="329">
        <v>8</v>
      </c>
      <c r="C345" s="271">
        <v>6</v>
      </c>
      <c r="D345" s="271">
        <v>4</v>
      </c>
      <c r="E345" s="233">
        <v>8</v>
      </c>
    </row>
    <row r="346" spans="1:5">
      <c r="A346" s="189" t="s">
        <v>549</v>
      </c>
      <c r="B346" s="329">
        <v>1598</v>
      </c>
      <c r="C346" s="271">
        <v>1354</v>
      </c>
      <c r="D346" s="271">
        <v>1382</v>
      </c>
      <c r="E346" s="233">
        <v>1246</v>
      </c>
    </row>
    <row r="347" spans="1:5">
      <c r="A347" s="170" t="s">
        <v>726</v>
      </c>
      <c r="B347" s="329">
        <v>45</v>
      </c>
      <c r="C347" s="271">
        <v>62</v>
      </c>
      <c r="D347" s="271">
        <v>91</v>
      </c>
      <c r="E347" s="233">
        <v>215</v>
      </c>
    </row>
    <row r="348" spans="1:5">
      <c r="A348" s="208"/>
      <c r="B348" s="328"/>
      <c r="C348" s="233"/>
      <c r="D348" s="233"/>
      <c r="E348" s="233"/>
    </row>
    <row r="349" spans="1:5">
      <c r="A349" s="253" t="s">
        <v>727</v>
      </c>
      <c r="B349" s="330">
        <f>SUM(B351:B366)</f>
        <v>1228</v>
      </c>
      <c r="C349" s="222">
        <f>SUM(C351:C366)</f>
        <v>1137</v>
      </c>
      <c r="D349" s="222">
        <f>SUM(D351:D366)</f>
        <v>1227</v>
      </c>
      <c r="E349" s="222">
        <f>SUM(E351:E366)</f>
        <v>1070</v>
      </c>
    </row>
    <row r="350" spans="1:5">
      <c r="A350" s="208"/>
      <c r="B350" s="328"/>
      <c r="C350" s="233"/>
      <c r="D350" s="233"/>
      <c r="E350" s="233"/>
    </row>
    <row r="351" spans="1:5">
      <c r="A351" s="230" t="s">
        <v>279</v>
      </c>
      <c r="B351" s="329">
        <v>0</v>
      </c>
      <c r="C351" s="271">
        <v>95</v>
      </c>
      <c r="D351" s="271">
        <v>9</v>
      </c>
      <c r="E351" s="233">
        <v>32</v>
      </c>
    </row>
    <row r="352" spans="1:5">
      <c r="A352" s="230" t="s">
        <v>296</v>
      </c>
      <c r="B352" s="329">
        <v>0</v>
      </c>
      <c r="C352" s="271">
        <v>0</v>
      </c>
      <c r="D352" s="271">
        <v>2</v>
      </c>
      <c r="E352" s="233">
        <v>12</v>
      </c>
    </row>
    <row r="353" spans="1:5">
      <c r="A353" s="230" t="s">
        <v>297</v>
      </c>
      <c r="B353" s="329">
        <v>0</v>
      </c>
      <c r="C353" s="271">
        <v>0</v>
      </c>
      <c r="D353" s="271">
        <v>2</v>
      </c>
      <c r="E353" s="233">
        <v>8</v>
      </c>
    </row>
    <row r="354" spans="1:5">
      <c r="A354" s="230" t="s">
        <v>298</v>
      </c>
      <c r="B354" s="329">
        <v>0</v>
      </c>
      <c r="C354" s="271">
        <v>0</v>
      </c>
      <c r="D354" s="271">
        <v>1</v>
      </c>
      <c r="E354" s="233">
        <v>12</v>
      </c>
    </row>
    <row r="355" spans="1:5">
      <c r="A355" s="230" t="s">
        <v>304</v>
      </c>
      <c r="B355" s="329">
        <v>0</v>
      </c>
      <c r="C355" s="271">
        <v>0</v>
      </c>
      <c r="D355" s="271">
        <v>15</v>
      </c>
      <c r="E355" s="233">
        <v>13</v>
      </c>
    </row>
    <row r="356" spans="1:5">
      <c r="A356" s="230" t="s">
        <v>641</v>
      </c>
      <c r="B356" s="329">
        <v>0</v>
      </c>
      <c r="C356" s="271">
        <v>1</v>
      </c>
      <c r="D356" s="271">
        <v>1</v>
      </c>
      <c r="E356" s="233">
        <v>0</v>
      </c>
    </row>
    <row r="357" spans="1:5">
      <c r="A357" s="170" t="s">
        <v>391</v>
      </c>
      <c r="B357" s="329">
        <v>0</v>
      </c>
      <c r="C357" s="271">
        <v>3</v>
      </c>
      <c r="D357" s="271">
        <v>2</v>
      </c>
      <c r="E357" s="233">
        <v>2</v>
      </c>
    </row>
    <row r="358" spans="1:5">
      <c r="A358" s="230" t="s">
        <v>392</v>
      </c>
      <c r="B358" s="329">
        <v>0</v>
      </c>
      <c r="C358" s="271">
        <v>0</v>
      </c>
      <c r="D358" s="271">
        <v>1</v>
      </c>
      <c r="E358" s="233">
        <v>3</v>
      </c>
    </row>
    <row r="359" spans="1:5">
      <c r="A359" s="230" t="s">
        <v>666</v>
      </c>
      <c r="B359" s="329">
        <v>43</v>
      </c>
      <c r="C359" s="271">
        <v>22</v>
      </c>
      <c r="D359" s="271">
        <v>65</v>
      </c>
      <c r="E359" s="233">
        <v>98</v>
      </c>
    </row>
    <row r="360" spans="1:5">
      <c r="A360" s="230" t="s">
        <v>446</v>
      </c>
      <c r="B360" s="329">
        <v>0</v>
      </c>
      <c r="C360" s="271">
        <v>0</v>
      </c>
      <c r="D360" s="271">
        <v>0</v>
      </c>
      <c r="E360" s="233">
        <v>2</v>
      </c>
    </row>
    <row r="361" spans="1:5">
      <c r="A361" s="230" t="s">
        <v>461</v>
      </c>
      <c r="B361" s="329">
        <v>0</v>
      </c>
      <c r="C361" s="271">
        <v>0</v>
      </c>
      <c r="D361" s="271">
        <v>3</v>
      </c>
      <c r="E361" s="233">
        <v>14</v>
      </c>
    </row>
    <row r="362" spans="1:5">
      <c r="A362" s="170" t="s">
        <v>525</v>
      </c>
      <c r="B362" s="329">
        <v>0</v>
      </c>
      <c r="C362" s="271">
        <v>4</v>
      </c>
      <c r="D362" s="271">
        <v>0</v>
      </c>
      <c r="E362" s="233">
        <v>4</v>
      </c>
    </row>
    <row r="363" spans="1:5">
      <c r="A363" s="170" t="s">
        <v>527</v>
      </c>
      <c r="B363" s="329">
        <v>0</v>
      </c>
      <c r="C363" s="271">
        <v>69</v>
      </c>
      <c r="D363" s="271">
        <v>100</v>
      </c>
      <c r="E363" s="233">
        <v>197</v>
      </c>
    </row>
    <row r="364" spans="1:5">
      <c r="A364" s="230" t="s">
        <v>538</v>
      </c>
      <c r="B364" s="329">
        <v>0</v>
      </c>
      <c r="C364" s="271">
        <v>0</v>
      </c>
      <c r="D364" s="271">
        <v>1</v>
      </c>
      <c r="E364" s="233">
        <v>35</v>
      </c>
    </row>
    <row r="365" spans="1:5">
      <c r="A365" s="301" t="s">
        <v>539</v>
      </c>
      <c r="B365" s="329">
        <v>75</v>
      </c>
      <c r="C365" s="271">
        <v>88</v>
      </c>
      <c r="D365" s="271">
        <v>0</v>
      </c>
      <c r="E365" s="233">
        <v>46</v>
      </c>
    </row>
    <row r="366" spans="1:5">
      <c r="A366" s="206" t="s">
        <v>426</v>
      </c>
      <c r="B366" s="329">
        <v>1110</v>
      </c>
      <c r="C366" s="271">
        <v>855</v>
      </c>
      <c r="D366" s="271">
        <v>1025</v>
      </c>
      <c r="E366" s="233">
        <v>592</v>
      </c>
    </row>
    <row r="367" spans="1:5">
      <c r="A367" s="206"/>
      <c r="B367" s="329"/>
      <c r="C367" s="233"/>
      <c r="D367" s="233"/>
      <c r="E367" s="233"/>
    </row>
    <row r="368" spans="1:5">
      <c r="A368" s="224" t="s">
        <v>729</v>
      </c>
      <c r="B368" s="330">
        <f>SUM(B370:B372)</f>
        <v>0</v>
      </c>
      <c r="C368" s="331">
        <f>SUM(C370:C372)</f>
        <v>0</v>
      </c>
      <c r="D368" s="331">
        <f>SUM(D370:D372)</f>
        <v>9</v>
      </c>
      <c r="E368" s="331">
        <f>SUM(E370:E372)</f>
        <v>37</v>
      </c>
    </row>
    <row r="369" spans="1:5">
      <c r="B369" s="249"/>
      <c r="C369" s="230"/>
      <c r="D369" s="230"/>
      <c r="E369" s="230"/>
    </row>
    <row r="370" spans="1:5">
      <c r="A370" s="230" t="s">
        <v>312</v>
      </c>
      <c r="B370" s="329">
        <v>0</v>
      </c>
      <c r="C370" s="271">
        <v>0</v>
      </c>
      <c r="D370" s="271">
        <v>4</v>
      </c>
      <c r="E370" s="233">
        <v>20</v>
      </c>
    </row>
    <row r="371" spans="1:5">
      <c r="A371" s="230" t="s">
        <v>627</v>
      </c>
      <c r="B371" s="329">
        <v>0</v>
      </c>
      <c r="C371" s="271">
        <v>0</v>
      </c>
      <c r="D371" s="271">
        <v>4</v>
      </c>
      <c r="E371" s="233">
        <v>0</v>
      </c>
    </row>
    <row r="372" spans="1:5">
      <c r="A372" s="230" t="s">
        <v>313</v>
      </c>
      <c r="B372" s="329">
        <v>0</v>
      </c>
      <c r="C372" s="271">
        <v>0</v>
      </c>
      <c r="D372" s="271">
        <v>1</v>
      </c>
      <c r="E372" s="233">
        <v>17</v>
      </c>
    </row>
    <row r="373" spans="1:5">
      <c r="B373" s="249"/>
      <c r="C373" s="230"/>
      <c r="D373" s="230"/>
      <c r="E373" s="230"/>
    </row>
    <row r="374" spans="1:5">
      <c r="A374" s="253" t="s">
        <v>730</v>
      </c>
      <c r="B374" s="330">
        <f>SUM(B376:B383)</f>
        <v>706</v>
      </c>
      <c r="C374" s="331">
        <f>SUM(C376:C383)</f>
        <v>306</v>
      </c>
      <c r="D374" s="331">
        <f>SUM(D376:D383)</f>
        <v>245</v>
      </c>
      <c r="E374" s="331">
        <f>SUM(E376:E383)</f>
        <v>290</v>
      </c>
    </row>
    <row r="375" spans="1:5">
      <c r="A375" s="253"/>
      <c r="B375" s="330"/>
      <c r="C375" s="233"/>
      <c r="D375" s="233"/>
      <c r="E375" s="233"/>
    </row>
    <row r="376" spans="1:5">
      <c r="A376" s="230" t="s">
        <v>318</v>
      </c>
      <c r="B376" s="329">
        <v>122</v>
      </c>
      <c r="C376" s="271">
        <v>13</v>
      </c>
      <c r="D376" s="271">
        <v>3</v>
      </c>
      <c r="E376" s="233">
        <v>9</v>
      </c>
    </row>
    <row r="377" spans="1:5">
      <c r="A377" s="230" t="s">
        <v>327</v>
      </c>
      <c r="B377" s="329">
        <v>104</v>
      </c>
      <c r="C377" s="271">
        <v>68</v>
      </c>
      <c r="D377" s="271">
        <v>40</v>
      </c>
      <c r="E377" s="233">
        <v>12</v>
      </c>
    </row>
    <row r="378" spans="1:5">
      <c r="A378" s="230" t="s">
        <v>329</v>
      </c>
      <c r="B378" s="329">
        <v>0</v>
      </c>
      <c r="C378" s="271">
        <v>0</v>
      </c>
      <c r="D378" s="271">
        <v>24</v>
      </c>
      <c r="E378" s="233">
        <v>11</v>
      </c>
    </row>
    <row r="379" spans="1:5">
      <c r="A379" s="254" t="s">
        <v>397</v>
      </c>
      <c r="B379" s="329">
        <v>0</v>
      </c>
      <c r="C379" s="271">
        <v>27</v>
      </c>
      <c r="D379" s="271">
        <v>22</v>
      </c>
      <c r="E379" s="233">
        <v>30</v>
      </c>
    </row>
    <row r="380" spans="1:5">
      <c r="A380" s="254" t="s">
        <v>398</v>
      </c>
      <c r="B380" s="329">
        <v>0</v>
      </c>
      <c r="C380" s="271">
        <v>138</v>
      </c>
      <c r="D380" s="271">
        <v>114</v>
      </c>
      <c r="E380" s="233">
        <v>202</v>
      </c>
    </row>
    <row r="381" spans="1:5">
      <c r="A381" s="170" t="s">
        <v>468</v>
      </c>
      <c r="B381" s="329">
        <v>0</v>
      </c>
      <c r="C381" s="271">
        <v>1</v>
      </c>
      <c r="D381" s="271">
        <v>1</v>
      </c>
      <c r="E381" s="233">
        <v>1</v>
      </c>
    </row>
    <row r="382" spans="1:5">
      <c r="A382" s="170" t="s">
        <v>687</v>
      </c>
      <c r="B382" s="329">
        <v>0</v>
      </c>
      <c r="C382" s="271">
        <v>1</v>
      </c>
      <c r="D382" s="271">
        <v>1</v>
      </c>
      <c r="E382" s="233">
        <v>0</v>
      </c>
    </row>
    <row r="383" spans="1:5">
      <c r="A383" s="189" t="s">
        <v>427</v>
      </c>
      <c r="B383" s="329">
        <v>480</v>
      </c>
      <c r="C383" s="271">
        <v>58</v>
      </c>
      <c r="D383" s="271">
        <v>40</v>
      </c>
      <c r="E383" s="233">
        <v>25</v>
      </c>
    </row>
    <row r="384" spans="1:5">
      <c r="A384" s="208"/>
      <c r="B384" s="328"/>
      <c r="C384" s="233"/>
      <c r="D384" s="233"/>
      <c r="E384" s="233"/>
    </row>
    <row r="385" spans="1:5">
      <c r="A385" s="253" t="s">
        <v>805</v>
      </c>
      <c r="B385" s="330">
        <f>SUM(B387:B393)</f>
        <v>1486</v>
      </c>
      <c r="C385" s="222">
        <f>SUM(C387:C393)</f>
        <v>1636</v>
      </c>
      <c r="D385" s="222">
        <f>SUM(D387:D393)</f>
        <v>1836</v>
      </c>
      <c r="E385" s="222">
        <f>SUM(E387:E393)</f>
        <v>1988</v>
      </c>
    </row>
    <row r="386" spans="1:5">
      <c r="A386" s="208"/>
      <c r="B386" s="328"/>
      <c r="C386" s="233"/>
      <c r="D386" s="233"/>
      <c r="E386" s="233"/>
    </row>
    <row r="387" spans="1:5">
      <c r="A387" s="245" t="s">
        <v>283</v>
      </c>
      <c r="B387" s="329">
        <v>541</v>
      </c>
      <c r="C387" s="271">
        <v>668</v>
      </c>
      <c r="D387" s="271">
        <v>566</v>
      </c>
      <c r="E387" s="233">
        <v>391</v>
      </c>
    </row>
    <row r="388" spans="1:5">
      <c r="A388" s="230" t="s">
        <v>284</v>
      </c>
      <c r="B388" s="329">
        <v>0</v>
      </c>
      <c r="C388" s="271">
        <v>0</v>
      </c>
      <c r="D388" s="271">
        <v>1</v>
      </c>
      <c r="E388" s="233">
        <v>4</v>
      </c>
    </row>
    <row r="389" spans="1:5">
      <c r="A389" s="245" t="s">
        <v>285</v>
      </c>
      <c r="B389" s="329">
        <v>465</v>
      </c>
      <c r="C389" s="271">
        <v>665</v>
      </c>
      <c r="D389" s="271">
        <v>972</v>
      </c>
      <c r="E389" s="233">
        <v>499</v>
      </c>
    </row>
    <row r="390" spans="1:5">
      <c r="A390" s="194" t="s">
        <v>286</v>
      </c>
      <c r="B390" s="329">
        <v>0</v>
      </c>
      <c r="C390" s="271">
        <v>22</v>
      </c>
      <c r="D390" s="271">
        <v>12</v>
      </c>
      <c r="E390" s="233">
        <v>1</v>
      </c>
    </row>
    <row r="391" spans="1:5">
      <c r="A391" s="230" t="s">
        <v>732</v>
      </c>
      <c r="B391" s="329">
        <v>47</v>
      </c>
      <c r="C391" s="271">
        <v>89</v>
      </c>
      <c r="D391" s="271">
        <v>71</v>
      </c>
      <c r="E391" s="233">
        <v>119</v>
      </c>
    </row>
    <row r="392" spans="1:5">
      <c r="A392" s="230" t="s">
        <v>439</v>
      </c>
      <c r="B392" s="329">
        <v>0</v>
      </c>
      <c r="C392" s="271">
        <v>0</v>
      </c>
      <c r="D392" s="271">
        <v>3</v>
      </c>
      <c r="E392" s="233">
        <v>1</v>
      </c>
    </row>
    <row r="393" spans="1:5">
      <c r="A393" s="170" t="s">
        <v>733</v>
      </c>
      <c r="B393" s="329">
        <v>433</v>
      </c>
      <c r="C393" s="271">
        <v>192</v>
      </c>
      <c r="D393" s="271">
        <v>211</v>
      </c>
      <c r="E393" s="233">
        <v>973</v>
      </c>
    </row>
    <row r="394" spans="1:5">
      <c r="A394" s="208"/>
      <c r="B394" s="328"/>
      <c r="C394" s="233"/>
      <c r="D394" s="233"/>
      <c r="E394" s="233"/>
    </row>
    <row r="395" spans="1:5">
      <c r="A395" s="253" t="s">
        <v>734</v>
      </c>
      <c r="B395" s="330">
        <f>SUM(B397:B406)</f>
        <v>4856</v>
      </c>
      <c r="C395" s="222">
        <f>SUM(C397:C406)</f>
        <v>3255</v>
      </c>
      <c r="D395" s="222">
        <f>SUM(D397:D406)</f>
        <v>3143</v>
      </c>
      <c r="E395" s="222">
        <f>SUM(E397:E406)</f>
        <v>2918</v>
      </c>
    </row>
    <row r="396" spans="1:5">
      <c r="A396" s="208"/>
      <c r="B396" s="328"/>
      <c r="C396" s="233"/>
      <c r="D396" s="233"/>
      <c r="E396" s="233"/>
    </row>
    <row r="397" spans="1:5">
      <c r="A397" s="230" t="s">
        <v>278</v>
      </c>
      <c r="B397" s="329">
        <v>0</v>
      </c>
      <c r="C397" s="271">
        <v>0</v>
      </c>
      <c r="D397" s="271">
        <v>0</v>
      </c>
      <c r="E397" s="233">
        <v>3</v>
      </c>
    </row>
    <row r="398" spans="1:5">
      <c r="A398" s="208" t="s">
        <v>289</v>
      </c>
      <c r="B398" s="329">
        <v>50</v>
      </c>
      <c r="C398" s="271">
        <v>79</v>
      </c>
      <c r="D398" s="271">
        <v>116</v>
      </c>
      <c r="E398" s="233">
        <v>123</v>
      </c>
    </row>
    <row r="399" spans="1:5">
      <c r="A399" s="208" t="s">
        <v>310</v>
      </c>
      <c r="B399" s="329">
        <v>39</v>
      </c>
      <c r="C399" s="271">
        <v>49</v>
      </c>
      <c r="D399" s="271">
        <v>42</v>
      </c>
      <c r="E399" s="233">
        <v>28</v>
      </c>
    </row>
    <row r="400" spans="1:5">
      <c r="A400" s="230" t="s">
        <v>647</v>
      </c>
      <c r="B400" s="329">
        <v>0</v>
      </c>
      <c r="C400" s="271">
        <v>0</v>
      </c>
      <c r="D400" s="271">
        <v>0</v>
      </c>
      <c r="E400" s="233">
        <v>1</v>
      </c>
    </row>
    <row r="401" spans="1:5">
      <c r="A401" s="208" t="s">
        <v>808</v>
      </c>
      <c r="B401" s="329">
        <v>1</v>
      </c>
      <c r="C401" s="271">
        <v>0</v>
      </c>
      <c r="D401" s="271">
        <v>0</v>
      </c>
      <c r="E401" s="233">
        <v>0</v>
      </c>
    </row>
    <row r="402" spans="1:5">
      <c r="A402" s="208" t="s">
        <v>665</v>
      </c>
      <c r="B402" s="329">
        <v>4</v>
      </c>
      <c r="C402" s="271">
        <v>3</v>
      </c>
      <c r="D402" s="271">
        <v>0</v>
      </c>
      <c r="E402" s="233">
        <v>0</v>
      </c>
    </row>
    <row r="403" spans="1:5">
      <c r="A403" s="208" t="s">
        <v>481</v>
      </c>
      <c r="B403" s="329">
        <v>3698</v>
      </c>
      <c r="C403" s="271">
        <v>2551</v>
      </c>
      <c r="D403" s="271">
        <v>2378</v>
      </c>
      <c r="E403" s="233">
        <v>2321</v>
      </c>
    </row>
    <row r="404" spans="1:5">
      <c r="A404" s="208" t="s">
        <v>528</v>
      </c>
      <c r="B404" s="329">
        <v>412</v>
      </c>
      <c r="C404" s="271">
        <v>222</v>
      </c>
      <c r="D404" s="271">
        <v>184</v>
      </c>
      <c r="E404" s="233">
        <v>139</v>
      </c>
    </row>
    <row r="405" spans="1:5">
      <c r="A405" s="208" t="s">
        <v>532</v>
      </c>
      <c r="B405" s="329">
        <v>330</v>
      </c>
      <c r="C405" s="271">
        <v>115</v>
      </c>
      <c r="D405" s="271">
        <v>155</v>
      </c>
      <c r="E405" s="233">
        <v>106</v>
      </c>
    </row>
    <row r="406" spans="1:5">
      <c r="A406" s="170" t="s">
        <v>735</v>
      </c>
      <c r="B406" s="329">
        <v>322</v>
      </c>
      <c r="C406" s="271">
        <v>236</v>
      </c>
      <c r="D406" s="271">
        <v>268</v>
      </c>
      <c r="E406" s="233">
        <v>197</v>
      </c>
    </row>
    <row r="407" spans="1:5">
      <c r="A407" s="208"/>
      <c r="B407" s="328"/>
      <c r="C407" s="233"/>
      <c r="D407" s="233"/>
      <c r="E407" s="233"/>
    </row>
    <row r="408" spans="1:5">
      <c r="A408" s="253" t="s">
        <v>736</v>
      </c>
      <c r="B408" s="330">
        <f>SUM(B410:B431)</f>
        <v>21899</v>
      </c>
      <c r="C408" s="222">
        <f>SUM(C410:C431)</f>
        <v>20354</v>
      </c>
      <c r="D408" s="222">
        <f>SUM(D410:D431)</f>
        <v>19296</v>
      </c>
      <c r="E408" s="222">
        <f>SUM(E410:E431)</f>
        <v>18722</v>
      </c>
    </row>
    <row r="409" spans="1:5">
      <c r="A409" s="208"/>
      <c r="B409" s="328"/>
      <c r="C409" s="233"/>
      <c r="D409" s="233"/>
      <c r="E409" s="233"/>
    </row>
    <row r="410" spans="1:5">
      <c r="A410" s="259" t="s">
        <v>293</v>
      </c>
      <c r="B410" s="329">
        <v>3976</v>
      </c>
      <c r="C410" s="271">
        <v>2640</v>
      </c>
      <c r="D410" s="271">
        <v>2103</v>
      </c>
      <c r="E410" s="233">
        <v>1744</v>
      </c>
    </row>
    <row r="411" spans="1:5">
      <c r="A411" s="259" t="s">
        <v>316</v>
      </c>
      <c r="B411" s="329">
        <v>14</v>
      </c>
      <c r="C411" s="271">
        <v>17</v>
      </c>
      <c r="D411" s="271">
        <v>18</v>
      </c>
      <c r="E411" s="233">
        <v>36</v>
      </c>
    </row>
    <row r="412" spans="1:5">
      <c r="A412" s="259" t="s">
        <v>325</v>
      </c>
      <c r="B412" s="329">
        <v>146</v>
      </c>
      <c r="C412" s="271">
        <v>173</v>
      </c>
      <c r="D412" s="271">
        <v>115</v>
      </c>
      <c r="E412" s="233">
        <v>106</v>
      </c>
    </row>
    <row r="413" spans="1:5">
      <c r="A413" s="230" t="s">
        <v>337</v>
      </c>
      <c r="B413" s="329">
        <v>2</v>
      </c>
      <c r="C413" s="271">
        <v>1</v>
      </c>
      <c r="D413" s="271">
        <v>1</v>
      </c>
      <c r="E413" s="233">
        <v>2</v>
      </c>
    </row>
    <row r="414" spans="1:5">
      <c r="A414" s="230" t="s">
        <v>737</v>
      </c>
      <c r="B414" s="329">
        <v>3</v>
      </c>
      <c r="C414" s="271">
        <v>1</v>
      </c>
      <c r="D414" s="271">
        <v>0</v>
      </c>
      <c r="E414" s="233">
        <v>1</v>
      </c>
    </row>
    <row r="415" spans="1:5">
      <c r="A415" s="170" t="s">
        <v>357</v>
      </c>
      <c r="B415" s="329">
        <v>9</v>
      </c>
      <c r="C415" s="271">
        <v>9</v>
      </c>
      <c r="D415" s="271">
        <v>16</v>
      </c>
      <c r="E415" s="233">
        <v>14</v>
      </c>
    </row>
    <row r="416" spans="1:5">
      <c r="A416" s="294" t="s">
        <v>373</v>
      </c>
      <c r="B416" s="329">
        <v>4</v>
      </c>
      <c r="C416" s="271">
        <v>7</v>
      </c>
      <c r="D416" s="271">
        <v>6</v>
      </c>
      <c r="E416" s="233">
        <v>9</v>
      </c>
    </row>
    <row r="417" spans="1:5">
      <c r="A417" s="206" t="s">
        <v>374</v>
      </c>
      <c r="B417" s="329">
        <v>108</v>
      </c>
      <c r="C417" s="271">
        <v>64</v>
      </c>
      <c r="D417" s="271">
        <v>47</v>
      </c>
      <c r="E417" s="233">
        <v>85</v>
      </c>
    </row>
    <row r="418" spans="1:5">
      <c r="A418" s="206" t="s">
        <v>375</v>
      </c>
      <c r="B418" s="329">
        <v>477</v>
      </c>
      <c r="C418" s="271">
        <v>2</v>
      </c>
      <c r="D418" s="271">
        <v>0</v>
      </c>
      <c r="E418" s="233">
        <v>1</v>
      </c>
    </row>
    <row r="419" spans="1:5">
      <c r="A419" s="170" t="s">
        <v>378</v>
      </c>
      <c r="B419" s="329">
        <v>19</v>
      </c>
      <c r="C419" s="271">
        <v>15</v>
      </c>
      <c r="D419" s="271">
        <v>13</v>
      </c>
      <c r="E419" s="233">
        <v>18</v>
      </c>
    </row>
    <row r="420" spans="1:5">
      <c r="A420" s="206" t="s">
        <v>394</v>
      </c>
      <c r="B420" s="329">
        <v>144</v>
      </c>
      <c r="C420" s="271">
        <v>8</v>
      </c>
      <c r="D420" s="271">
        <v>123</v>
      </c>
      <c r="E420" s="233">
        <v>9</v>
      </c>
    </row>
    <row r="421" spans="1:5">
      <c r="A421" s="254" t="s">
        <v>399</v>
      </c>
      <c r="B421" s="329">
        <v>6936</v>
      </c>
      <c r="C421" s="271">
        <v>6773</v>
      </c>
      <c r="D421" s="271">
        <v>6004</v>
      </c>
      <c r="E421" s="233">
        <v>6434</v>
      </c>
    </row>
    <row r="422" spans="1:5">
      <c r="A422" s="254" t="s">
        <v>456</v>
      </c>
      <c r="B422" s="329">
        <v>11</v>
      </c>
      <c r="C422" s="271">
        <v>3</v>
      </c>
      <c r="D422" s="271">
        <v>9</v>
      </c>
      <c r="E422" s="233">
        <v>8</v>
      </c>
    </row>
    <row r="423" spans="1:5">
      <c r="A423" s="254" t="s">
        <v>457</v>
      </c>
      <c r="B423" s="329">
        <v>5726</v>
      </c>
      <c r="C423" s="271">
        <v>6081</v>
      </c>
      <c r="D423" s="271">
        <v>6875</v>
      </c>
      <c r="E423" s="233">
        <v>6763</v>
      </c>
    </row>
    <row r="424" spans="1:5">
      <c r="A424" s="170" t="s">
        <v>811</v>
      </c>
      <c r="B424" s="329">
        <v>6</v>
      </c>
      <c r="C424" s="271">
        <v>3</v>
      </c>
      <c r="D424" s="271">
        <v>0</v>
      </c>
      <c r="E424" s="233">
        <v>1</v>
      </c>
    </row>
    <row r="425" spans="1:5">
      <c r="A425" s="254" t="s">
        <v>469</v>
      </c>
      <c r="B425" s="329">
        <v>2812</v>
      </c>
      <c r="C425" s="271">
        <v>4038</v>
      </c>
      <c r="D425" s="271">
        <v>3708</v>
      </c>
      <c r="E425" s="233">
        <v>3203</v>
      </c>
    </row>
    <row r="426" spans="1:5">
      <c r="A426" s="260" t="s">
        <v>507</v>
      </c>
      <c r="B426" s="329">
        <v>61</v>
      </c>
      <c r="C426" s="271">
        <v>38</v>
      </c>
      <c r="D426" s="271">
        <v>28</v>
      </c>
      <c r="E426" s="233">
        <v>32</v>
      </c>
    </row>
    <row r="427" spans="1:5">
      <c r="A427" s="260" t="s">
        <v>508</v>
      </c>
      <c r="B427" s="329">
        <v>205</v>
      </c>
      <c r="C427" s="271">
        <v>16</v>
      </c>
      <c r="D427" s="271">
        <v>12</v>
      </c>
      <c r="E427" s="233">
        <v>5</v>
      </c>
    </row>
    <row r="428" spans="1:5">
      <c r="A428" s="332" t="s">
        <v>526</v>
      </c>
      <c r="B428" s="329">
        <v>99</v>
      </c>
      <c r="C428" s="271">
        <v>102</v>
      </c>
      <c r="D428" s="271">
        <v>76</v>
      </c>
      <c r="E428" s="233">
        <v>92</v>
      </c>
    </row>
    <row r="429" spans="1:5">
      <c r="A429" s="254" t="s">
        <v>555</v>
      </c>
      <c r="B429" s="329">
        <v>123</v>
      </c>
      <c r="C429" s="271">
        <v>84</v>
      </c>
      <c r="D429" s="271">
        <v>75</v>
      </c>
      <c r="E429" s="233">
        <v>81</v>
      </c>
    </row>
    <row r="430" spans="1:5">
      <c r="A430" s="254" t="s">
        <v>565</v>
      </c>
      <c r="B430" s="329">
        <v>998</v>
      </c>
      <c r="C430" s="271">
        <v>223</v>
      </c>
      <c r="D430" s="271">
        <v>64</v>
      </c>
      <c r="E430" s="233">
        <v>78</v>
      </c>
    </row>
    <row r="431" spans="1:5">
      <c r="A431" s="170" t="s">
        <v>738</v>
      </c>
      <c r="B431" s="329">
        <v>20</v>
      </c>
      <c r="C431" s="271">
        <v>56</v>
      </c>
      <c r="D431" s="271">
        <v>3</v>
      </c>
      <c r="E431" s="233">
        <v>0</v>
      </c>
    </row>
    <row r="432" spans="1:5">
      <c r="A432" s="208"/>
      <c r="B432" s="328"/>
      <c r="C432" s="233"/>
      <c r="D432" s="233"/>
      <c r="E432" s="233"/>
    </row>
    <row r="433" spans="1:5">
      <c r="A433" s="253" t="s">
        <v>739</v>
      </c>
      <c r="B433" s="326">
        <f>SUM(B435:B478)</f>
        <v>3503</v>
      </c>
      <c r="C433" s="251">
        <f>SUM(C435:C478)</f>
        <v>2287</v>
      </c>
      <c r="D433" s="251">
        <f>SUM(D435:D478)</f>
        <v>1680</v>
      </c>
      <c r="E433" s="251">
        <f>SUM(E435:E478)</f>
        <v>1336</v>
      </c>
    </row>
    <row r="434" spans="1:5">
      <c r="A434" s="253"/>
      <c r="B434" s="330"/>
      <c r="C434" s="233"/>
      <c r="D434" s="233"/>
      <c r="E434" s="233"/>
    </row>
    <row r="435" spans="1:5">
      <c r="A435" s="206" t="s">
        <v>403</v>
      </c>
      <c r="B435" s="329">
        <v>6</v>
      </c>
      <c r="C435" s="271">
        <v>4</v>
      </c>
      <c r="D435" s="271">
        <v>9</v>
      </c>
      <c r="E435" s="233">
        <v>4</v>
      </c>
    </row>
    <row r="436" spans="1:5">
      <c r="A436" s="206" t="s">
        <v>404</v>
      </c>
      <c r="B436" s="329">
        <v>3</v>
      </c>
      <c r="C436" s="271">
        <v>2</v>
      </c>
      <c r="D436" s="271">
        <v>16</v>
      </c>
      <c r="E436" s="233">
        <v>4</v>
      </c>
    </row>
    <row r="437" spans="1:5">
      <c r="A437" s="206" t="s">
        <v>405</v>
      </c>
      <c r="B437" s="329">
        <v>201</v>
      </c>
      <c r="C437" s="271">
        <v>14</v>
      </c>
      <c r="D437" s="271">
        <v>6</v>
      </c>
      <c r="E437" s="233">
        <v>6</v>
      </c>
    </row>
    <row r="438" spans="1:5">
      <c r="A438" s="206" t="s">
        <v>406</v>
      </c>
      <c r="B438" s="329">
        <v>1</v>
      </c>
      <c r="C438" s="271">
        <v>2</v>
      </c>
      <c r="D438" s="271">
        <v>0</v>
      </c>
      <c r="E438" s="233">
        <v>1</v>
      </c>
    </row>
    <row r="439" spans="1:5">
      <c r="A439" s="248" t="s">
        <v>407</v>
      </c>
      <c r="B439" s="329">
        <v>262</v>
      </c>
      <c r="C439" s="271">
        <v>189</v>
      </c>
      <c r="D439" s="271">
        <v>200</v>
      </c>
      <c r="E439" s="233">
        <v>208</v>
      </c>
    </row>
    <row r="440" spans="1:5">
      <c r="A440" s="230" t="s">
        <v>814</v>
      </c>
      <c r="B440" s="329">
        <v>0</v>
      </c>
      <c r="C440" s="271">
        <v>2</v>
      </c>
      <c r="D440" s="271">
        <v>0</v>
      </c>
      <c r="E440" s="233">
        <v>0</v>
      </c>
    </row>
    <row r="441" spans="1:5">
      <c r="A441" s="230" t="s">
        <v>740</v>
      </c>
      <c r="B441" s="329">
        <v>1839</v>
      </c>
      <c r="C441" s="271">
        <v>1173</v>
      </c>
      <c r="D441" s="271">
        <v>517</v>
      </c>
      <c r="E441" s="233">
        <v>182</v>
      </c>
    </row>
    <row r="442" spans="1:5">
      <c r="A442" s="230" t="s">
        <v>409</v>
      </c>
      <c r="B442" s="329">
        <v>40</v>
      </c>
      <c r="C442" s="271">
        <v>103</v>
      </c>
      <c r="D442" s="271">
        <v>124</v>
      </c>
      <c r="E442" s="233">
        <v>318</v>
      </c>
    </row>
    <row r="443" spans="1:5">
      <c r="A443" s="206" t="s">
        <v>410</v>
      </c>
      <c r="B443" s="329">
        <v>23</v>
      </c>
      <c r="C443" s="271">
        <v>20</v>
      </c>
      <c r="D443" s="271">
        <v>5</v>
      </c>
      <c r="E443" s="233">
        <v>30</v>
      </c>
    </row>
    <row r="444" spans="1:5">
      <c r="A444" s="230" t="s">
        <v>412</v>
      </c>
      <c r="B444" s="329">
        <v>338</v>
      </c>
      <c r="C444" s="271">
        <v>276</v>
      </c>
      <c r="D444" s="271">
        <v>250</v>
      </c>
      <c r="E444" s="233">
        <v>140</v>
      </c>
    </row>
    <row r="445" spans="1:5">
      <c r="A445" s="170" t="s">
        <v>838</v>
      </c>
      <c r="B445" s="329">
        <v>0</v>
      </c>
      <c r="C445" s="271">
        <v>1</v>
      </c>
      <c r="D445" s="271">
        <v>0</v>
      </c>
      <c r="E445" s="233">
        <v>0</v>
      </c>
    </row>
    <row r="446" spans="1:5">
      <c r="A446" s="170" t="s">
        <v>839</v>
      </c>
      <c r="B446" s="329">
        <v>3</v>
      </c>
      <c r="C446" s="271">
        <v>1</v>
      </c>
      <c r="D446" s="271">
        <v>0</v>
      </c>
      <c r="E446" s="233">
        <v>3</v>
      </c>
    </row>
    <row r="447" spans="1:5">
      <c r="A447" s="230" t="s">
        <v>816</v>
      </c>
      <c r="B447" s="329">
        <v>0</v>
      </c>
      <c r="C447" s="271">
        <v>0</v>
      </c>
      <c r="D447" s="271">
        <v>1</v>
      </c>
      <c r="E447" s="233">
        <v>0</v>
      </c>
    </row>
    <row r="448" spans="1:5">
      <c r="A448" s="206" t="s">
        <v>414</v>
      </c>
      <c r="B448" s="329">
        <v>1</v>
      </c>
      <c r="C448" s="271">
        <v>1</v>
      </c>
      <c r="D448" s="271">
        <v>2</v>
      </c>
      <c r="E448" s="233">
        <v>2</v>
      </c>
    </row>
    <row r="449" spans="1:5">
      <c r="A449" s="230" t="s">
        <v>817</v>
      </c>
      <c r="B449" s="329">
        <v>0</v>
      </c>
      <c r="C449" s="271">
        <v>0</v>
      </c>
      <c r="D449" s="271">
        <v>1</v>
      </c>
      <c r="E449" s="233">
        <v>0</v>
      </c>
    </row>
    <row r="450" spans="1:5">
      <c r="A450" s="206" t="s">
        <v>818</v>
      </c>
      <c r="B450" s="329">
        <v>1</v>
      </c>
      <c r="C450" s="271">
        <v>0</v>
      </c>
      <c r="D450" s="271">
        <v>0</v>
      </c>
      <c r="E450" s="233">
        <v>0</v>
      </c>
    </row>
    <row r="451" spans="1:5">
      <c r="A451" s="170" t="s">
        <v>840</v>
      </c>
      <c r="B451" s="329">
        <v>7</v>
      </c>
      <c r="C451" s="271">
        <v>2</v>
      </c>
      <c r="D451" s="271">
        <v>1</v>
      </c>
      <c r="E451" s="233">
        <v>0</v>
      </c>
    </row>
    <row r="452" spans="1:5">
      <c r="A452" s="208" t="s">
        <v>415</v>
      </c>
      <c r="B452" s="329">
        <v>84</v>
      </c>
      <c r="C452" s="271">
        <v>64</v>
      </c>
      <c r="D452" s="271">
        <v>94</v>
      </c>
      <c r="E452" s="233">
        <v>31</v>
      </c>
    </row>
    <row r="453" spans="1:5">
      <c r="A453" s="230" t="s">
        <v>332</v>
      </c>
      <c r="B453" s="329">
        <v>0</v>
      </c>
      <c r="C453" s="271">
        <v>0</v>
      </c>
      <c r="D453" s="271">
        <v>3</v>
      </c>
      <c r="E453" s="233">
        <v>1</v>
      </c>
    </row>
    <row r="454" spans="1:5">
      <c r="A454" s="169" t="s">
        <v>416</v>
      </c>
      <c r="B454" s="329">
        <v>17</v>
      </c>
      <c r="C454" s="271">
        <v>25</v>
      </c>
      <c r="D454" s="271">
        <v>50</v>
      </c>
      <c r="E454" s="233">
        <v>77</v>
      </c>
    </row>
    <row r="455" spans="1:5">
      <c r="A455" s="206" t="s">
        <v>417</v>
      </c>
      <c r="B455" s="329">
        <v>15</v>
      </c>
      <c r="C455" s="271">
        <v>14</v>
      </c>
      <c r="D455" s="271">
        <v>7</v>
      </c>
      <c r="E455" s="233">
        <v>4</v>
      </c>
    </row>
    <row r="456" spans="1:5">
      <c r="A456" s="230" t="s">
        <v>743</v>
      </c>
      <c r="B456" s="329">
        <v>0</v>
      </c>
      <c r="C456" s="271">
        <v>0</v>
      </c>
      <c r="D456" s="271">
        <v>1</v>
      </c>
      <c r="E456" s="233">
        <v>1</v>
      </c>
    </row>
    <row r="457" spans="1:5">
      <c r="A457" s="170" t="s">
        <v>841</v>
      </c>
      <c r="B457" s="329">
        <v>32</v>
      </c>
      <c r="C457" s="271">
        <v>61</v>
      </c>
      <c r="D457" s="271">
        <v>34</v>
      </c>
      <c r="E457" s="233">
        <v>37</v>
      </c>
    </row>
    <row r="458" spans="1:5">
      <c r="A458" s="170" t="s">
        <v>842</v>
      </c>
      <c r="B458" s="329">
        <v>17</v>
      </c>
      <c r="C458" s="271">
        <v>0</v>
      </c>
      <c r="D458" s="271">
        <v>0</v>
      </c>
      <c r="E458" s="233">
        <v>0</v>
      </c>
    </row>
    <row r="459" spans="1:5">
      <c r="A459" s="206" t="s">
        <v>843</v>
      </c>
      <c r="B459" s="329">
        <v>43</v>
      </c>
      <c r="C459" s="271">
        <v>0</v>
      </c>
      <c r="D459" s="271">
        <v>0</v>
      </c>
      <c r="E459" s="233">
        <v>0</v>
      </c>
    </row>
    <row r="460" spans="1:5">
      <c r="A460" s="230" t="s">
        <v>745</v>
      </c>
      <c r="B460" s="329">
        <v>0</v>
      </c>
      <c r="C460" s="271">
        <v>0</v>
      </c>
      <c r="D460" s="271">
        <v>1</v>
      </c>
      <c r="E460" s="233">
        <v>3</v>
      </c>
    </row>
    <row r="461" spans="1:5">
      <c r="A461" s="230" t="s">
        <v>844</v>
      </c>
      <c r="B461" s="329">
        <v>2</v>
      </c>
      <c r="C461" s="271">
        <v>0</v>
      </c>
      <c r="D461" s="271">
        <v>0</v>
      </c>
      <c r="E461" s="233">
        <v>0</v>
      </c>
    </row>
    <row r="462" spans="1:5">
      <c r="A462" s="230" t="s">
        <v>746</v>
      </c>
      <c r="B462" s="329">
        <v>0</v>
      </c>
      <c r="C462" s="271">
        <v>0</v>
      </c>
      <c r="D462" s="271">
        <v>33</v>
      </c>
      <c r="E462" s="233">
        <v>47</v>
      </c>
    </row>
    <row r="463" spans="1:5">
      <c r="A463" s="230" t="s">
        <v>747</v>
      </c>
      <c r="B463" s="329">
        <v>0</v>
      </c>
      <c r="C463" s="271">
        <v>0</v>
      </c>
      <c r="D463" s="271">
        <v>0</v>
      </c>
      <c r="E463" s="233">
        <v>16</v>
      </c>
    </row>
    <row r="464" spans="1:5">
      <c r="A464" s="230" t="s">
        <v>424</v>
      </c>
      <c r="B464" s="329">
        <v>316</v>
      </c>
      <c r="C464" s="271">
        <v>210</v>
      </c>
      <c r="D464" s="271">
        <v>163</v>
      </c>
      <c r="E464" s="233">
        <v>63</v>
      </c>
    </row>
    <row r="465" spans="1:5">
      <c r="A465" s="230" t="s">
        <v>820</v>
      </c>
      <c r="B465" s="329">
        <v>1</v>
      </c>
      <c r="C465" s="271">
        <v>0</v>
      </c>
      <c r="D465" s="271">
        <v>1</v>
      </c>
      <c r="E465" s="233">
        <v>0</v>
      </c>
    </row>
    <row r="466" spans="1:5">
      <c r="A466" s="230" t="s">
        <v>428</v>
      </c>
      <c r="B466" s="329">
        <v>70</v>
      </c>
      <c r="C466" s="271">
        <v>31</v>
      </c>
      <c r="D466" s="271">
        <v>59</v>
      </c>
      <c r="E466" s="233">
        <v>78</v>
      </c>
    </row>
    <row r="467" spans="1:5">
      <c r="A467" s="206" t="s">
        <v>429</v>
      </c>
      <c r="B467" s="329">
        <v>72</v>
      </c>
      <c r="C467" s="271">
        <v>24</v>
      </c>
      <c r="D467" s="271">
        <v>29</v>
      </c>
      <c r="E467" s="233">
        <v>11</v>
      </c>
    </row>
    <row r="468" spans="1:5">
      <c r="A468" s="170" t="s">
        <v>845</v>
      </c>
      <c r="B468" s="329">
        <v>2</v>
      </c>
      <c r="C468" s="271">
        <v>6</v>
      </c>
      <c r="D468" s="271">
        <v>3</v>
      </c>
      <c r="E468" s="233">
        <v>8</v>
      </c>
    </row>
    <row r="469" spans="1:5">
      <c r="A469" s="189" t="s">
        <v>431</v>
      </c>
      <c r="B469" s="329">
        <v>12</v>
      </c>
      <c r="C469" s="271">
        <v>1</v>
      </c>
      <c r="D469" s="271">
        <v>9</v>
      </c>
      <c r="E469" s="233">
        <v>9</v>
      </c>
    </row>
    <row r="470" spans="1:5">
      <c r="A470" s="206" t="s">
        <v>846</v>
      </c>
      <c r="B470" s="329">
        <v>1</v>
      </c>
      <c r="C470" s="271">
        <v>0</v>
      </c>
      <c r="D470" s="271">
        <v>0</v>
      </c>
      <c r="E470" s="233">
        <v>0</v>
      </c>
    </row>
    <row r="471" spans="1:5">
      <c r="A471" s="230" t="s">
        <v>822</v>
      </c>
      <c r="B471" s="329">
        <v>0</v>
      </c>
      <c r="C471" s="271">
        <v>0</v>
      </c>
      <c r="D471" s="271">
        <v>1</v>
      </c>
      <c r="E471" s="233">
        <v>0</v>
      </c>
    </row>
    <row r="472" spans="1:5">
      <c r="A472" s="206" t="s">
        <v>689</v>
      </c>
      <c r="B472" s="329">
        <v>2</v>
      </c>
      <c r="C472" s="271">
        <v>0</v>
      </c>
      <c r="D472" s="271">
        <v>1</v>
      </c>
      <c r="E472" s="233">
        <v>0</v>
      </c>
    </row>
    <row r="473" spans="1:5">
      <c r="A473" s="230" t="s">
        <v>432</v>
      </c>
      <c r="B473" s="329">
        <v>28</v>
      </c>
      <c r="C473" s="271">
        <v>6</v>
      </c>
      <c r="D473" s="271">
        <v>1</v>
      </c>
      <c r="E473" s="233">
        <v>6</v>
      </c>
    </row>
    <row r="474" spans="1:5">
      <c r="A474" s="170" t="s">
        <v>749</v>
      </c>
      <c r="B474" s="329">
        <v>6</v>
      </c>
      <c r="C474" s="271">
        <v>7</v>
      </c>
      <c r="D474" s="271">
        <v>12</v>
      </c>
      <c r="E474" s="233">
        <v>12</v>
      </c>
    </row>
    <row r="475" spans="1:5">
      <c r="A475" s="206" t="s">
        <v>824</v>
      </c>
      <c r="B475" s="329">
        <v>1</v>
      </c>
      <c r="C475" s="271">
        <v>0</v>
      </c>
      <c r="D475" s="271">
        <v>0</v>
      </c>
      <c r="E475" s="233">
        <v>0</v>
      </c>
    </row>
    <row r="476" spans="1:5">
      <c r="A476" s="206" t="s">
        <v>435</v>
      </c>
      <c r="B476" s="329">
        <v>0</v>
      </c>
      <c r="C476" s="271">
        <v>3</v>
      </c>
      <c r="D476" s="271">
        <v>1</v>
      </c>
      <c r="E476" s="233">
        <v>1</v>
      </c>
    </row>
    <row r="477" spans="1:5">
      <c r="A477" s="170" t="s">
        <v>847</v>
      </c>
      <c r="B477" s="329">
        <v>50</v>
      </c>
      <c r="C477" s="271">
        <v>25</v>
      </c>
      <c r="D477" s="271">
        <v>23</v>
      </c>
      <c r="E477" s="233">
        <v>14</v>
      </c>
    </row>
    <row r="478" spans="1:5">
      <c r="A478" s="170" t="s">
        <v>848</v>
      </c>
      <c r="B478" s="329">
        <v>7</v>
      </c>
      <c r="C478" s="271">
        <v>20</v>
      </c>
      <c r="D478" s="271">
        <v>22</v>
      </c>
      <c r="E478" s="233">
        <v>19</v>
      </c>
    </row>
    <row r="479" spans="1:5">
      <c r="A479" s="170"/>
      <c r="B479" s="329"/>
      <c r="C479" s="233"/>
      <c r="D479" s="233"/>
      <c r="E479" s="233"/>
    </row>
    <row r="480" spans="1:5" s="224" customFormat="1">
      <c r="A480" s="224" t="s">
        <v>566</v>
      </c>
      <c r="B480" s="329">
        <v>501</v>
      </c>
      <c r="C480" s="271">
        <v>206</v>
      </c>
      <c r="D480" s="271">
        <v>144</v>
      </c>
      <c r="E480" s="233">
        <v>353</v>
      </c>
    </row>
    <row r="481" spans="1:5">
      <c r="A481" s="262"/>
      <c r="B481" s="333"/>
      <c r="C481" s="233"/>
      <c r="D481" s="233"/>
      <c r="E481" s="233"/>
    </row>
    <row r="482" spans="1:5">
      <c r="A482" s="224" t="s">
        <v>567</v>
      </c>
      <c r="B482" s="326">
        <f>SUM(B484:B514)</f>
        <v>2122</v>
      </c>
      <c r="C482" s="269">
        <f>SUM(C484:C514)</f>
        <v>869</v>
      </c>
      <c r="D482" s="269">
        <f>SUM(D484:D514)</f>
        <v>740</v>
      </c>
      <c r="E482" s="269">
        <f>SUM(E484:E514)</f>
        <v>1159</v>
      </c>
    </row>
    <row r="483" spans="1:5">
      <c r="B483" s="249"/>
      <c r="C483" s="230"/>
      <c r="D483" s="230"/>
      <c r="E483" s="230"/>
    </row>
    <row r="484" spans="1:5">
      <c r="A484" s="230" t="s">
        <v>568</v>
      </c>
      <c r="B484" s="334">
        <v>0</v>
      </c>
      <c r="C484" s="335">
        <v>0</v>
      </c>
      <c r="D484" s="336">
        <v>14</v>
      </c>
      <c r="E484" s="233">
        <v>17</v>
      </c>
    </row>
    <row r="485" spans="1:5">
      <c r="A485" s="230" t="s">
        <v>620</v>
      </c>
      <c r="B485" s="334">
        <v>0</v>
      </c>
      <c r="C485" s="335">
        <v>0</v>
      </c>
      <c r="D485" s="336">
        <v>0</v>
      </c>
      <c r="E485" s="233">
        <v>1</v>
      </c>
    </row>
    <row r="486" spans="1:5">
      <c r="A486" s="230" t="s">
        <v>569</v>
      </c>
      <c r="B486" s="334">
        <v>0</v>
      </c>
      <c r="C486" s="335">
        <v>0</v>
      </c>
      <c r="D486" s="336">
        <v>7</v>
      </c>
      <c r="E486" s="233">
        <v>9</v>
      </c>
    </row>
    <row r="487" spans="1:5">
      <c r="A487" s="230" t="s">
        <v>290</v>
      </c>
      <c r="B487" s="334">
        <v>0</v>
      </c>
      <c r="C487" s="335">
        <v>0</v>
      </c>
      <c r="D487" s="336">
        <v>4</v>
      </c>
      <c r="E487" s="233">
        <v>11</v>
      </c>
    </row>
    <row r="488" spans="1:5">
      <c r="A488" s="230" t="s">
        <v>570</v>
      </c>
      <c r="B488" s="334">
        <v>0</v>
      </c>
      <c r="C488" s="335">
        <v>0</v>
      </c>
      <c r="D488" s="336">
        <v>434</v>
      </c>
      <c r="E488" s="233">
        <v>507</v>
      </c>
    </row>
    <row r="489" spans="1:5">
      <c r="A489" s="230" t="s">
        <v>571</v>
      </c>
      <c r="B489" s="334">
        <v>0</v>
      </c>
      <c r="C489" s="335">
        <v>0</v>
      </c>
      <c r="D489" s="336">
        <v>3</v>
      </c>
      <c r="E489" s="233">
        <v>6</v>
      </c>
    </row>
    <row r="490" spans="1:5">
      <c r="A490" s="230" t="s">
        <v>572</v>
      </c>
      <c r="B490" s="334">
        <v>0</v>
      </c>
      <c r="C490" s="335">
        <v>0</v>
      </c>
      <c r="D490" s="336">
        <v>3</v>
      </c>
      <c r="E490" s="233">
        <v>3</v>
      </c>
    </row>
    <row r="491" spans="1:5">
      <c r="A491" s="230" t="s">
        <v>635</v>
      </c>
      <c r="B491" s="334">
        <v>0</v>
      </c>
      <c r="C491" s="335">
        <v>0</v>
      </c>
      <c r="D491" s="336">
        <v>1</v>
      </c>
      <c r="E491" s="233">
        <v>0</v>
      </c>
    </row>
    <row r="492" spans="1:5">
      <c r="A492" s="230" t="s">
        <v>573</v>
      </c>
      <c r="B492" s="334">
        <v>0</v>
      </c>
      <c r="C492" s="335">
        <v>0</v>
      </c>
      <c r="D492" s="336">
        <v>1</v>
      </c>
      <c r="E492" s="233">
        <v>1</v>
      </c>
    </row>
    <row r="493" spans="1:5">
      <c r="A493" s="230" t="s">
        <v>637</v>
      </c>
      <c r="B493" s="334">
        <v>0</v>
      </c>
      <c r="C493" s="335">
        <v>0</v>
      </c>
      <c r="D493" s="336">
        <v>3</v>
      </c>
      <c r="E493" s="233">
        <v>0</v>
      </c>
    </row>
    <row r="494" spans="1:5">
      <c r="A494" s="230" t="s">
        <v>574</v>
      </c>
      <c r="B494" s="334">
        <v>0</v>
      </c>
      <c r="C494" s="335">
        <v>0</v>
      </c>
      <c r="D494" s="336">
        <v>0</v>
      </c>
      <c r="E494" s="233">
        <v>1</v>
      </c>
    </row>
    <row r="495" spans="1:5">
      <c r="A495" s="230" t="s">
        <v>575</v>
      </c>
      <c r="B495" s="334">
        <v>0</v>
      </c>
      <c r="C495" s="335">
        <v>0</v>
      </c>
      <c r="D495" s="336">
        <v>2</v>
      </c>
      <c r="E495" s="233">
        <v>2</v>
      </c>
    </row>
    <row r="496" spans="1:5">
      <c r="A496" s="230" t="s">
        <v>692</v>
      </c>
      <c r="B496" s="334">
        <v>0</v>
      </c>
      <c r="C496" s="335">
        <v>0</v>
      </c>
      <c r="D496" s="336">
        <v>2</v>
      </c>
      <c r="E496" s="233">
        <v>5</v>
      </c>
    </row>
    <row r="497" spans="1:5">
      <c r="A497" s="230" t="s">
        <v>644</v>
      </c>
      <c r="B497" s="334">
        <v>0</v>
      </c>
      <c r="C497" s="335">
        <v>0</v>
      </c>
      <c r="D497" s="336">
        <v>1</v>
      </c>
      <c r="E497" s="233">
        <v>0</v>
      </c>
    </row>
    <row r="498" spans="1:5">
      <c r="A498" s="230" t="s">
        <v>646</v>
      </c>
      <c r="B498" s="334">
        <v>0</v>
      </c>
      <c r="C498" s="335">
        <v>0</v>
      </c>
      <c r="D498" s="336">
        <v>1</v>
      </c>
      <c r="E498" s="233">
        <v>0</v>
      </c>
    </row>
    <row r="499" spans="1:5">
      <c r="A499" s="230" t="s">
        <v>576</v>
      </c>
      <c r="B499" s="334">
        <v>0</v>
      </c>
      <c r="C499" s="335">
        <v>0</v>
      </c>
      <c r="D499" s="336">
        <v>0</v>
      </c>
      <c r="E499" s="233">
        <v>2</v>
      </c>
    </row>
    <row r="500" spans="1:5">
      <c r="A500" s="230" t="s">
        <v>577</v>
      </c>
      <c r="B500" s="334">
        <v>0</v>
      </c>
      <c r="C500" s="335">
        <v>0</v>
      </c>
      <c r="D500" s="336">
        <v>69</v>
      </c>
      <c r="E500" s="233">
        <v>150</v>
      </c>
    </row>
    <row r="501" spans="1:5">
      <c r="A501" s="230" t="s">
        <v>578</v>
      </c>
      <c r="B501" s="334">
        <v>0</v>
      </c>
      <c r="C501" s="335">
        <v>0</v>
      </c>
      <c r="D501" s="336">
        <v>7</v>
      </c>
      <c r="E501" s="233">
        <v>81</v>
      </c>
    </row>
    <row r="502" spans="1:5">
      <c r="A502" s="230" t="s">
        <v>579</v>
      </c>
      <c r="B502" s="334">
        <v>0</v>
      </c>
      <c r="C502" s="335">
        <v>0</v>
      </c>
      <c r="D502" s="336">
        <v>2</v>
      </c>
      <c r="E502" s="233">
        <v>2</v>
      </c>
    </row>
    <row r="503" spans="1:5">
      <c r="A503" s="230" t="s">
        <v>695</v>
      </c>
      <c r="B503" s="334">
        <v>0</v>
      </c>
      <c r="C503" s="335">
        <v>0</v>
      </c>
      <c r="D503" s="336">
        <v>1</v>
      </c>
      <c r="E503" s="233">
        <v>1</v>
      </c>
    </row>
    <row r="504" spans="1:5">
      <c r="A504" s="230" t="s">
        <v>697</v>
      </c>
      <c r="B504" s="334">
        <v>0</v>
      </c>
      <c r="C504" s="335">
        <v>0</v>
      </c>
      <c r="D504" s="336">
        <v>1</v>
      </c>
      <c r="E504" s="233">
        <v>0</v>
      </c>
    </row>
    <row r="505" spans="1:5">
      <c r="A505" s="230" t="s">
        <v>581</v>
      </c>
      <c r="B505" s="334">
        <v>0</v>
      </c>
      <c r="C505" s="335">
        <v>0</v>
      </c>
      <c r="D505" s="336">
        <v>26</v>
      </c>
      <c r="E505" s="233">
        <v>27</v>
      </c>
    </row>
    <row r="506" spans="1:5">
      <c r="A506" s="230" t="s">
        <v>582</v>
      </c>
      <c r="B506" s="334">
        <v>0</v>
      </c>
      <c r="C506" s="335">
        <v>0</v>
      </c>
      <c r="D506" s="336">
        <v>0</v>
      </c>
      <c r="E506" s="233">
        <v>14</v>
      </c>
    </row>
    <row r="507" spans="1:5">
      <c r="A507" s="230" t="s">
        <v>583</v>
      </c>
      <c r="B507" s="334">
        <v>0</v>
      </c>
      <c r="C507" s="335">
        <v>0</v>
      </c>
      <c r="D507" s="336">
        <v>17</v>
      </c>
      <c r="E507" s="233">
        <v>19</v>
      </c>
    </row>
    <row r="508" spans="1:5">
      <c r="A508" s="230" t="s">
        <v>584</v>
      </c>
      <c r="B508" s="334">
        <v>0</v>
      </c>
      <c r="C508" s="335">
        <v>0</v>
      </c>
      <c r="D508" s="336">
        <v>61</v>
      </c>
      <c r="E508" s="233">
        <v>9</v>
      </c>
    </row>
    <row r="509" spans="1:5">
      <c r="A509" s="230" t="s">
        <v>585</v>
      </c>
      <c r="B509" s="334">
        <v>0</v>
      </c>
      <c r="C509" s="335">
        <v>0</v>
      </c>
      <c r="D509" s="336">
        <v>1</v>
      </c>
      <c r="E509" s="233">
        <v>5</v>
      </c>
    </row>
    <row r="510" spans="1:5">
      <c r="A510" s="230" t="s">
        <v>587</v>
      </c>
      <c r="B510" s="334">
        <v>0</v>
      </c>
      <c r="C510" s="335">
        <v>0</v>
      </c>
      <c r="D510" s="336">
        <v>4</v>
      </c>
      <c r="E510" s="233">
        <v>3</v>
      </c>
    </row>
    <row r="511" spans="1:5">
      <c r="A511" s="230" t="s">
        <v>588</v>
      </c>
      <c r="B511" s="334">
        <v>0</v>
      </c>
      <c r="C511" s="335">
        <v>0</v>
      </c>
      <c r="D511" s="336">
        <v>2</v>
      </c>
      <c r="E511" s="233">
        <v>5</v>
      </c>
    </row>
    <row r="512" spans="1:5">
      <c r="A512" s="230" t="s">
        <v>589</v>
      </c>
      <c r="B512" s="334">
        <v>0</v>
      </c>
      <c r="C512" s="335">
        <v>0</v>
      </c>
      <c r="D512" s="336">
        <v>54</v>
      </c>
      <c r="E512" s="233">
        <v>50</v>
      </c>
    </row>
    <row r="513" spans="1:5">
      <c r="A513" s="230" t="s">
        <v>699</v>
      </c>
      <c r="B513" s="334">
        <v>0</v>
      </c>
      <c r="C513" s="335">
        <v>0</v>
      </c>
      <c r="D513" s="336">
        <v>1</v>
      </c>
      <c r="E513" s="233">
        <v>0</v>
      </c>
    </row>
    <row r="514" spans="1:5">
      <c r="A514" s="230" t="s">
        <v>590</v>
      </c>
      <c r="B514" s="337">
        <v>2122</v>
      </c>
      <c r="C514" s="338">
        <v>869</v>
      </c>
      <c r="D514" s="336">
        <v>18</v>
      </c>
      <c r="E514" s="233">
        <v>228</v>
      </c>
    </row>
    <row r="515" spans="1:5">
      <c r="B515" s="249"/>
      <c r="C515" s="230"/>
      <c r="D515" s="230"/>
      <c r="E515" s="230"/>
    </row>
    <row r="516" spans="1:5">
      <c r="A516" s="262" t="s">
        <v>752</v>
      </c>
      <c r="B516" s="308">
        <f>SUM(B518:B527)</f>
        <v>7047</v>
      </c>
      <c r="C516" s="307">
        <f>SUM(C518:C527)</f>
        <v>5756</v>
      </c>
      <c r="D516" s="307">
        <f>SUM(D518:D527)</f>
        <v>6179</v>
      </c>
      <c r="E516" s="307">
        <f>SUM(E518:E527)</f>
        <v>7930</v>
      </c>
    </row>
    <row r="517" spans="1:5">
      <c r="A517" s="262"/>
      <c r="B517" s="333"/>
      <c r="C517" s="233"/>
      <c r="D517" s="233"/>
      <c r="E517" s="233"/>
    </row>
    <row r="518" spans="1:5">
      <c r="A518" s="230" t="s">
        <v>591</v>
      </c>
      <c r="B518" s="329">
        <v>1022</v>
      </c>
      <c r="C518" s="271">
        <v>835</v>
      </c>
      <c r="D518" s="271">
        <v>843</v>
      </c>
      <c r="E518" s="233">
        <v>1045</v>
      </c>
    </row>
    <row r="519" spans="1:5">
      <c r="A519" s="230" t="s">
        <v>592</v>
      </c>
      <c r="B519" s="329">
        <v>2590</v>
      </c>
      <c r="C519" s="271">
        <v>1295</v>
      </c>
      <c r="D519" s="271">
        <v>1532</v>
      </c>
      <c r="E519" s="233">
        <v>2093</v>
      </c>
    </row>
    <row r="520" spans="1:5">
      <c r="A520" s="230" t="s">
        <v>593</v>
      </c>
      <c r="B520" s="329">
        <v>323</v>
      </c>
      <c r="C520" s="271">
        <v>362</v>
      </c>
      <c r="D520" s="271">
        <v>302</v>
      </c>
      <c r="E520" s="233">
        <v>305</v>
      </c>
    </row>
    <row r="521" spans="1:5">
      <c r="A521" s="230" t="s">
        <v>825</v>
      </c>
      <c r="B521" s="329">
        <v>28</v>
      </c>
      <c r="C521" s="271">
        <v>2</v>
      </c>
      <c r="D521" s="271">
        <v>0</v>
      </c>
      <c r="E521" s="233">
        <v>0</v>
      </c>
    </row>
    <row r="522" spans="1:5">
      <c r="A522" s="230" t="s">
        <v>594</v>
      </c>
      <c r="B522" s="329">
        <v>2424</v>
      </c>
      <c r="C522" s="271">
        <v>2217</v>
      </c>
      <c r="D522" s="271">
        <v>2813</v>
      </c>
      <c r="E522" s="233">
        <v>3166</v>
      </c>
    </row>
    <row r="523" spans="1:5">
      <c r="A523" s="230" t="s">
        <v>700</v>
      </c>
      <c r="B523" s="329">
        <v>0</v>
      </c>
      <c r="C523" s="271">
        <v>3</v>
      </c>
      <c r="D523" s="271">
        <v>2</v>
      </c>
      <c r="E523" s="233">
        <v>0</v>
      </c>
    </row>
    <row r="524" spans="1:5">
      <c r="A524" s="230" t="s">
        <v>595</v>
      </c>
      <c r="B524" s="329">
        <v>59</v>
      </c>
      <c r="C524" s="271">
        <v>36</v>
      </c>
      <c r="D524" s="271">
        <v>43</v>
      </c>
      <c r="E524" s="233">
        <v>46</v>
      </c>
    </row>
    <row r="525" spans="1:5">
      <c r="A525" s="230" t="s">
        <v>596</v>
      </c>
      <c r="B525" s="329">
        <v>0</v>
      </c>
      <c r="C525" s="271">
        <v>3</v>
      </c>
      <c r="D525" s="271">
        <v>4</v>
      </c>
      <c r="E525" s="233">
        <v>4</v>
      </c>
    </row>
    <row r="526" spans="1:5">
      <c r="A526" s="230" t="s">
        <v>597</v>
      </c>
      <c r="B526" s="329">
        <v>495</v>
      </c>
      <c r="C526" s="271">
        <v>570</v>
      </c>
      <c r="D526" s="271">
        <v>578</v>
      </c>
      <c r="E526" s="233">
        <v>549</v>
      </c>
    </row>
    <row r="527" spans="1:5">
      <c r="A527" s="230" t="s">
        <v>598</v>
      </c>
      <c r="B527" s="329">
        <v>106</v>
      </c>
      <c r="C527" s="271">
        <v>433</v>
      </c>
      <c r="D527" s="271">
        <v>62</v>
      </c>
      <c r="E527" s="233">
        <v>722</v>
      </c>
    </row>
    <row r="528" spans="1:5">
      <c r="A528" s="263"/>
      <c r="B528" s="315"/>
      <c r="C528" s="339"/>
      <c r="D528" s="339"/>
      <c r="E528" s="339"/>
    </row>
    <row r="529" spans="1:1">
      <c r="A529" s="220" t="s">
        <v>849</v>
      </c>
    </row>
    <row r="530" spans="1:1">
      <c r="A530" s="220" t="s">
        <v>222</v>
      </c>
    </row>
    <row r="560" spans="2:5">
      <c r="B560" s="230"/>
      <c r="C560" s="230"/>
      <c r="D560" s="230"/>
      <c r="E560" s="230"/>
    </row>
    <row r="561" spans="2:5">
      <c r="B561" s="230"/>
      <c r="C561" s="230"/>
      <c r="D561" s="230"/>
      <c r="E561" s="230"/>
    </row>
    <row r="562" spans="2:5">
      <c r="B562" s="230"/>
      <c r="C562" s="230"/>
      <c r="D562" s="230"/>
      <c r="E562" s="230"/>
    </row>
    <row r="563" spans="2:5">
      <c r="B563" s="230"/>
      <c r="C563" s="230"/>
      <c r="D563" s="230"/>
      <c r="E563" s="230"/>
    </row>
    <row r="564" spans="2:5">
      <c r="B564" s="230"/>
      <c r="C564" s="230"/>
      <c r="D564" s="230"/>
      <c r="E564" s="230"/>
    </row>
    <row r="565" spans="2:5">
      <c r="B565" s="230"/>
      <c r="C565" s="230"/>
      <c r="D565" s="230"/>
      <c r="E565" s="230"/>
    </row>
    <row r="577" spans="2:5">
      <c r="B577" s="230"/>
      <c r="C577" s="230"/>
      <c r="D577" s="230"/>
      <c r="E577" s="230"/>
    </row>
    <row r="636" spans="2:5">
      <c r="B636" s="230"/>
      <c r="C636" s="230"/>
      <c r="D636" s="230"/>
      <c r="E636" s="230"/>
    </row>
    <row r="637" spans="2:5">
      <c r="B637" s="230"/>
      <c r="C637" s="230"/>
      <c r="D637" s="230"/>
      <c r="E637" s="230"/>
    </row>
  </sheetData>
  <sheetProtection selectLockedCells="1" selectUnlockedCells="1"/>
  <mergeCells count="5">
    <mergeCell ref="A3:E3"/>
    <mergeCell ref="A4:E4"/>
    <mergeCell ref="A5:E5"/>
    <mergeCell ref="A6:E6"/>
    <mergeCell ref="A7:E7"/>
  </mergeCells>
  <printOptions horizontalCentered="1" verticalCentered="1"/>
  <pageMargins left="0.98402777777777772" right="0.74791666666666667" top="0" bottom="0" header="0.51180555555555551" footer="0.51180555555555551"/>
  <pageSetup scale="70" firstPageNumber="0" orientation="portrait" horizontalDpi="300" verticalDpi="300" r:id="rId1"/>
  <headerFooter alignWithMargins="0"/>
  <rowBreaks count="3" manualBreakCount="3">
    <brk id="63" max="16383" man="1"/>
    <brk id="126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'C-2'!Área_de_impresión</vt:lpstr>
      <vt:lpstr>'C-6'!Área_de_impresión</vt:lpstr>
      <vt:lpstr>'C-7'!Área_de_impresión</vt:lpstr>
      <vt:lpstr>'C-8'!Área_de_impresión</vt:lpstr>
      <vt:lpstr>Excel_BuiltIn__FilterDatabase</vt:lpstr>
      <vt:lpstr>'C-7'!Excel_BuiltIn__FilterDatabase_7</vt:lpstr>
      <vt:lpstr>'C-3'!Títulos_a_imprimir</vt:lpstr>
      <vt:lpstr>'C-6'!Títulos_a_imprimir</vt:lpstr>
      <vt:lpstr>'C-7'!Títulos_a_imprimir</vt:lpstr>
      <vt:lpstr>'C-8'!Títulos_a_imprimir</vt:lpstr>
      <vt:lpstr>'C-9'!Títulos_a_imprimir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pvargasv</cp:lastModifiedBy>
  <cp:revision>1</cp:revision>
  <cp:lastPrinted>2009-03-04T16:04:51Z</cp:lastPrinted>
  <dcterms:created xsi:type="dcterms:W3CDTF">2003-09-24T15:53:52Z</dcterms:created>
  <dcterms:modified xsi:type="dcterms:W3CDTF">2016-12-07T17:03:54Z</dcterms:modified>
</cp:coreProperties>
</file>