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1760" activeTab="1"/>
  </bookViews>
  <sheets>
    <sheet name="Indice" sheetId="8" r:id="rId1"/>
    <sheet name="c-1" sheetId="2" r:id="rId2"/>
    <sheet name="c-2" sheetId="3" r:id="rId3"/>
    <sheet name="c-3" sheetId="5" r:id="rId4"/>
    <sheet name="c-4" sheetId="4" r:id="rId5"/>
    <sheet name="c-5" sheetId="6" r:id="rId6"/>
    <sheet name="c-6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'c-1'!$A$1:$B$18</definedName>
    <definedName name="_xlnm.Print_Area" localSheetId="2">'c-2'!$A$1:$B$31</definedName>
    <definedName name="_xlnm.Print_Area" localSheetId="3">'c-3'!$A$1:$B$18</definedName>
    <definedName name="_xlnm.Print_Area" localSheetId="4">'c-4'!$A$1:$B$37</definedName>
    <definedName name="_xlnm.Print_Area" localSheetId="5">'c-5'!$A$1:$C$25</definedName>
    <definedName name="_xlnm.Print_Area" localSheetId="6">'c-6'!$A$1:$B$24</definedName>
    <definedName name="_xlnm.Print_Area" localSheetId="0">Indice!$A$1:$B$28</definedName>
    <definedName name="cccc">#REF!</definedName>
    <definedName name="dd">#REF!</definedName>
    <definedName name="ddd">#REF!</definedName>
    <definedName name="Excel_BuiltIn__FilterDatabase">NA()</definedName>
    <definedName name="Excel_BuiltIn__FilterDatabase_1" localSheetId="0">[1]C1!#REF!</definedName>
    <definedName name="Excel_BuiltIn__FilterDatabase_1">#REF!</definedName>
    <definedName name="Excel_BuiltIn__FilterDatabase_2">#REF!</definedName>
    <definedName name="Excel_BuiltIn__FilterDatabase_3" localSheetId="0">[1]C4!#REF!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[2]C4!#REF!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>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>#REF!</definedName>
    <definedName name="FOFO1_7" localSheetId="0">#REF!</definedName>
    <definedName name="FOFO1_7">#REF!</definedName>
    <definedName name="H">#REF!</definedName>
    <definedName name="HJ">#REF!</definedName>
    <definedName name="Listadesplegable1_6" localSheetId="0">'[3]menores sentenciados'!#REF!</definedName>
    <definedName name="Listadesplegable1_6">'[3]menores sentenciados'!#REF!</definedName>
    <definedName name="n">#REF!</definedName>
    <definedName name="Nuevo">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[2]C4!#REF!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'[4]Juzgados '!#REF!</definedName>
  </definedNames>
  <calcPr calcId="124519"/>
</workbook>
</file>

<file path=xl/calcChain.xml><?xml version="1.0" encoding="utf-8"?>
<calcChain xmlns="http://schemas.openxmlformats.org/spreadsheetml/2006/main">
  <c r="B12" i="7"/>
  <c r="B12" i="6"/>
  <c r="B12" i="5"/>
  <c r="B12" i="4"/>
  <c r="B25"/>
  <c r="B14"/>
  <c r="B11" i="3"/>
</calcChain>
</file>

<file path=xl/sharedStrings.xml><?xml version="1.0" encoding="utf-8"?>
<sst xmlns="http://schemas.openxmlformats.org/spreadsheetml/2006/main" count="150" uniqueCount="106">
  <si>
    <t>CUADRO N° 1</t>
  </si>
  <si>
    <t>VARIABLE</t>
  </si>
  <si>
    <t>TOTAL</t>
  </si>
  <si>
    <t xml:space="preserve">Circulante al iniciar </t>
  </si>
  <si>
    <t>Casos entrados</t>
  </si>
  <si>
    <t>Casos reentrados</t>
  </si>
  <si>
    <t>Casos terminados</t>
  </si>
  <si>
    <t>Circulante al finalizar</t>
  </si>
  <si>
    <t>Elaborado por: Sección de Estadística, Dirección de Planificación</t>
  </si>
  <si>
    <t>CUADRO N° 2</t>
  </si>
  <si>
    <t>SEGÚN: TIPO DE CASO</t>
  </si>
  <si>
    <t>TIPO DE CASO</t>
  </si>
  <si>
    <t>Medida cautelar</t>
  </si>
  <si>
    <t>Proceso de conocimiento</t>
  </si>
  <si>
    <t>Litis Consorcio</t>
  </si>
  <si>
    <t>Expropiación</t>
  </si>
  <si>
    <t>Información Posesoria</t>
  </si>
  <si>
    <t>Localización de derechos indivisos</t>
  </si>
  <si>
    <t>Puro derecho</t>
  </si>
  <si>
    <t>Caución o contracautela</t>
  </si>
  <si>
    <t>Ejecución sentencia</t>
  </si>
  <si>
    <t>Embargos</t>
  </si>
  <si>
    <t>Interdicto</t>
  </si>
  <si>
    <t>Incidente Cobro Honorario Abogados</t>
  </si>
  <si>
    <t>Amparo de legalidad</t>
  </si>
  <si>
    <t>Demanda Defectuosa</t>
  </si>
  <si>
    <t>Consulta de competencia</t>
  </si>
  <si>
    <t>CUADRO N° 3</t>
  </si>
  <si>
    <t>SEGÚN: TIPO DE RESOLUCIÓN</t>
  </si>
  <si>
    <t>TIPO DE RESOLUCIÓN</t>
  </si>
  <si>
    <t>Sin lugar</t>
  </si>
  <si>
    <t>Con lugar</t>
  </si>
  <si>
    <t>Se revoca parcialmente</t>
  </si>
  <si>
    <t>Se anula parcialmente</t>
  </si>
  <si>
    <t>Parcialmente con lugar</t>
  </si>
  <si>
    <t>Se confirma</t>
  </si>
  <si>
    <t xml:space="preserve">Se revoca </t>
  </si>
  <si>
    <t>Se anula</t>
  </si>
  <si>
    <t>Modifica</t>
  </si>
  <si>
    <t>Rechazado de plano</t>
  </si>
  <si>
    <t>Desistido</t>
  </si>
  <si>
    <t>Rechazado</t>
  </si>
  <si>
    <t>Auto de pase</t>
  </si>
  <si>
    <t>Deniega</t>
  </si>
  <si>
    <t>Auto de pase en competencias</t>
  </si>
  <si>
    <t>Se resuelve competencia</t>
  </si>
  <si>
    <t>Otros</t>
  </si>
  <si>
    <t>CUADRO N° 4</t>
  </si>
  <si>
    <t>Tribunal Contencioso Administrativo</t>
  </si>
  <si>
    <t>CUADRO N° 5</t>
  </si>
  <si>
    <t>VOTOS DE FONDO</t>
  </si>
  <si>
    <t>DURACIÓN PROMEDIO</t>
  </si>
  <si>
    <t>1 meses 2 semanas</t>
  </si>
  <si>
    <t>Confirmatorias</t>
  </si>
  <si>
    <t>Revocatoria</t>
  </si>
  <si>
    <t>1 meses 1 semana</t>
  </si>
  <si>
    <t>Anulaciones</t>
  </si>
  <si>
    <t>2 meses 0 semanas</t>
  </si>
  <si>
    <t>Revoca parcialmente</t>
  </si>
  <si>
    <t>2 meses 1 semanas</t>
  </si>
  <si>
    <t>1 meses 0 semanas</t>
  </si>
  <si>
    <t>Modificatorias</t>
  </si>
  <si>
    <t>Anula parcialmente</t>
  </si>
  <si>
    <t>2 meses 2 semanas</t>
  </si>
  <si>
    <t>CUADRO N° 6</t>
  </si>
  <si>
    <t>DURACIÓN</t>
  </si>
  <si>
    <t>Menos de un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</si>
  <si>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</si>
  <si>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</si>
  <si>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</si>
  <si>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</si>
  <si>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</si>
  <si>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12 meses</t>
  </si>
  <si>
    <t>Más de 12 meses</t>
  </si>
  <si>
    <t>MOVIMIENTO DE TRABAJO</t>
  </si>
  <si>
    <t>Jerarquía Impropia (Municipal)</t>
  </si>
  <si>
    <t>Se rechaza de plano por extemporaneidad</t>
  </si>
  <si>
    <t>CASOS ENTRADOS</t>
  </si>
  <si>
    <t>Total</t>
  </si>
  <si>
    <t>SEGÚN: DESPACHO JUDICIAL</t>
  </si>
  <si>
    <t>DESPACHO JUDICIAL</t>
  </si>
  <si>
    <t>Índice de Cuadros Estadísticos</t>
  </si>
  <si>
    <t>Cuadro Nº</t>
  </si>
  <si>
    <t xml:space="preserve">Descripción </t>
  </si>
  <si>
    <t>Tribunal de Apelación Contencioso Administrativo 2015</t>
  </si>
  <si>
    <t xml:space="preserve">TRIBUNAL DE APELACIÓN CONTENCIOSO ADMINISTRATIVO: </t>
  </si>
  <si>
    <t>DURANTE: EL 2015</t>
  </si>
  <si>
    <t xml:space="preserve">Elaborado por: Sección de Estadística, Dirección de Planificación. </t>
  </si>
  <si>
    <t>RESOLUCIONES DICTADAS</t>
  </si>
  <si>
    <t>De Fondo</t>
  </si>
  <si>
    <t>Otras</t>
  </si>
  <si>
    <t>Elaborado por: Sección de Estadística, Dirección de Planificación.</t>
  </si>
  <si>
    <t>Juzgado Contencioso Administrativo (II Circuito Judicial de San José)</t>
  </si>
  <si>
    <t>DURACIÓN PROMEDIO DE LAS RESOLUCIONES DE FONDO</t>
  </si>
  <si>
    <t>SEGÚN: TIEMPO EMPLEADO</t>
  </si>
  <si>
    <t>DURACIÓN DE LAS RESOLUCIONES DE FONDO DICTADAS</t>
  </si>
  <si>
    <t>Tribunal de Apelación Contencioso Administrativo:</t>
  </si>
  <si>
    <t>Movimiento de trabajo</t>
  </si>
  <si>
    <t>Durante: el 2015</t>
  </si>
  <si>
    <t>Según: tipo de caso</t>
  </si>
  <si>
    <t>Según: despacho judicial</t>
  </si>
  <si>
    <t>Resoluciones dictadas</t>
  </si>
  <si>
    <t>Según: tipo de resolución</t>
  </si>
  <si>
    <t>Duración promedio de las resoluciones de fondo</t>
  </si>
  <si>
    <t>Duración de las resoluciones de fondo dictadas</t>
  </si>
  <si>
    <t>Según: tiempo empleado</t>
  </si>
</sst>
</file>

<file path=xl/styles.xml><?xml version="1.0" encoding="utf-8"?>
<styleSheet xmlns="http://schemas.openxmlformats.org/spreadsheetml/2006/main">
  <numFmts count="1">
    <numFmt numFmtId="164" formatCode="_([$€]* #,##0.00_);_([$€]* \(#,##0.00\);_([$€]* \-??_);_(@_)"/>
  </numFmts>
  <fonts count="45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11"/>
      <color indexed="9"/>
      <name val="Calibri"/>
      <family val="2"/>
    </font>
    <font>
      <sz val="8"/>
      <color indexed="20"/>
      <name val="Arial"/>
      <family val="2"/>
    </font>
    <font>
      <sz val="11"/>
      <color indexed="17"/>
      <name val="Calibri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color indexed="9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20"/>
      <name val="Calibri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11"/>
      <color indexed="60"/>
      <name val="Calibri"/>
      <family val="2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color indexed="63"/>
      <name val="Arial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0" fontId="1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10" borderId="0" applyNumberFormat="0" applyBorder="0" applyAlignment="0" applyProtection="0"/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25" borderId="0" applyNumberFormat="0" applyBorder="0" applyAlignment="0" applyProtection="0"/>
    <xf numFmtId="0" fontId="11" fillId="10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9" borderId="0" applyNumberFormat="0" applyBorder="0" applyAlignment="0" applyProtection="0"/>
    <xf numFmtId="0" fontId="12" fillId="4" borderId="0" applyNumberFormat="0" applyBorder="0" applyAlignment="0" applyProtection="0"/>
    <xf numFmtId="0" fontId="13" fillId="30" borderId="0" applyNumberFormat="0" applyBorder="0" applyAlignment="0" applyProtection="0"/>
    <xf numFmtId="0" fontId="14" fillId="31" borderId="12" applyNumberFormat="0" applyAlignment="0" applyProtection="0"/>
    <xf numFmtId="0" fontId="15" fillId="9" borderId="1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horizontal="left"/>
    </xf>
    <xf numFmtId="0" fontId="16" fillId="0" borderId="0" applyNumberFormat="0" applyFill="0" applyBorder="0" applyProtection="0">
      <alignment horizontal="left"/>
    </xf>
    <xf numFmtId="0" fontId="17" fillId="32" borderId="13" applyNumberFormat="0" applyAlignment="0" applyProtection="0"/>
    <xf numFmtId="0" fontId="18" fillId="0" borderId="14" applyNumberFormat="0" applyFill="0" applyAlignment="0" applyProtection="0"/>
    <xf numFmtId="0" fontId="19" fillId="33" borderId="13" applyNumberFormat="0" applyAlignment="0" applyProtection="0"/>
    <xf numFmtId="0" fontId="16" fillId="0" borderId="0" applyNumberFormat="0" applyFon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25" borderId="0" applyNumberFormat="0" applyBorder="0" applyAlignment="0" applyProtection="0"/>
    <xf numFmtId="0" fontId="11" fillId="37" borderId="0" applyNumberFormat="0" applyBorder="0" applyAlignment="0" applyProtection="0"/>
    <xf numFmtId="0" fontId="22" fillId="10" borderId="12" applyNumberFormat="0" applyAlignment="0" applyProtection="0"/>
    <xf numFmtId="0" fontId="16" fillId="0" borderId="0" applyNumberFormat="0" applyFill="0" applyBorder="0" applyAlignment="0" applyProtection="0"/>
    <xf numFmtId="164" fontId="16" fillId="0" borderId="0" applyFill="0" applyBorder="0" applyAlignment="0" applyProtection="0"/>
    <xf numFmtId="0" fontId="16" fillId="0" borderId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0" applyNumberFormat="0" applyFill="0" applyBorder="0" applyAlignment="0" applyProtection="0"/>
    <xf numFmtId="0" fontId="28" fillId="38" borderId="0" applyNumberFormat="0" applyBorder="0" applyAlignment="0" applyProtection="0"/>
    <xf numFmtId="0" fontId="29" fillId="8" borderId="12" applyNumberFormat="0" applyAlignment="0" applyProtection="0"/>
    <xf numFmtId="0" fontId="30" fillId="0" borderId="14" applyNumberFormat="0" applyFill="0" applyAlignment="0" applyProtection="0"/>
    <xf numFmtId="0" fontId="31" fillId="1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/>
    <xf numFmtId="0" fontId="16" fillId="0" borderId="0"/>
    <xf numFmtId="0" fontId="16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2" fillId="0" borderId="0"/>
    <xf numFmtId="0" fontId="33" fillId="0" borderId="0"/>
    <xf numFmtId="0" fontId="34" fillId="11" borderId="19" applyNumberFormat="0" applyAlignment="0" applyProtection="0"/>
    <xf numFmtId="0" fontId="16" fillId="39" borderId="19" applyNumberFormat="0" applyFont="0" applyAlignment="0" applyProtection="0"/>
    <xf numFmtId="0" fontId="35" fillId="31" borderId="20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horizontal="left"/>
    </xf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9" borderId="20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41" fillId="0" borderId="22" applyNumberFormat="0" applyFill="0" applyAlignment="0" applyProtection="0"/>
    <xf numFmtId="0" fontId="21" fillId="0" borderId="21" applyNumberFormat="0" applyFill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Protection="0">
      <alignment horizontal="left"/>
    </xf>
    <xf numFmtId="0" fontId="43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1" applyFont="1" applyFill="1" applyBorder="1"/>
    <xf numFmtId="0" fontId="4" fillId="0" borderId="0" xfId="1" applyFont="1" applyFill="1" applyBorder="1"/>
    <xf numFmtId="0" fontId="2" fillId="0" borderId="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7" xfId="0" applyFont="1" applyFill="1" applyBorder="1"/>
    <xf numFmtId="0" fontId="4" fillId="0" borderId="9" xfId="0" applyFont="1" applyFill="1" applyBorder="1"/>
    <xf numFmtId="0" fontId="5" fillId="0" borderId="8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2" fillId="0" borderId="8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/>
    </xf>
    <xf numFmtId="3" fontId="4" fillId="0" borderId="2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1" applyFont="1" applyFill="1"/>
    <xf numFmtId="0" fontId="2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2" fillId="0" borderId="0" xfId="0" applyFont="1" applyFill="1"/>
    <xf numFmtId="0" fontId="4" fillId="0" borderId="0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2" fillId="0" borderId="0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Continuous"/>
    </xf>
    <xf numFmtId="0" fontId="6" fillId="0" borderId="0" xfId="2" applyFont="1"/>
    <xf numFmtId="0" fontId="6" fillId="0" borderId="0" xfId="2" applyFont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0" borderId="2" xfId="1" applyFont="1" applyFill="1" applyBorder="1" applyAlignment="1">
      <alignment vertical="center" wrapText="1"/>
    </xf>
    <xf numFmtId="0" fontId="4" fillId="0" borderId="5" xfId="0" applyFont="1" applyFill="1" applyBorder="1"/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Font="1" applyFill="1" applyBorder="1" applyAlignment="1">
      <alignment vertical="center" wrapText="1"/>
    </xf>
    <xf numFmtId="0" fontId="4" fillId="0" borderId="1" xfId="0" applyFont="1" applyFill="1" applyBorder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Continuous"/>
    </xf>
    <xf numFmtId="0" fontId="2" fillId="0" borderId="7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Continuous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8" xfId="0" applyFont="1" applyBorder="1"/>
    <xf numFmtId="0" fontId="6" fillId="0" borderId="2" xfId="0" applyFont="1" applyBorder="1"/>
    <xf numFmtId="0" fontId="6" fillId="0" borderId="0" xfId="2" applyFont="1" applyBorder="1"/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</cellXfs>
  <cellStyles count="11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1" xfId="9"/>
    <cellStyle name="20% - Énfasis2 1" xfId="10"/>
    <cellStyle name="20% - Énfasis3 1" xfId="11"/>
    <cellStyle name="20% - Énfasis4 1" xfId="12"/>
    <cellStyle name="20% - Énfasis5 1" xfId="13"/>
    <cellStyle name="20% - Énfasis6 1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Énfasis1 1" xfId="21"/>
    <cellStyle name="40% - Énfasis2 1" xfId="22"/>
    <cellStyle name="40% - Énfasis3 1" xfId="23"/>
    <cellStyle name="40% - Énfasis4 1" xfId="24"/>
    <cellStyle name="40% - Énfasis5 1" xfId="25"/>
    <cellStyle name="40% - Énfasis6 1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Énfasis1 1" xfId="33"/>
    <cellStyle name="60% - Énfasis2 1" xfId="34"/>
    <cellStyle name="60% - Énfasis3 1" xfId="35"/>
    <cellStyle name="60% - Énfasis4 1" xfId="36"/>
    <cellStyle name="60% - Énfasis5 1" xfId="37"/>
    <cellStyle name="60% - Énfasis6 1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uena 1" xfId="46"/>
    <cellStyle name="Calculation" xfId="47"/>
    <cellStyle name="Cálculo 1" xfId="48"/>
    <cellStyle name="Campo de la tabla dinámica" xfId="49"/>
    <cellStyle name="Categoría de la tabla dinámica" xfId="50"/>
    <cellStyle name="Categoría del Piloto de Datos" xfId="51"/>
    <cellStyle name="Celda de comprobación 1" xfId="52"/>
    <cellStyle name="Celda vinculada 1" xfId="53"/>
    <cellStyle name="Check Cell" xfId="54"/>
    <cellStyle name="Default" xfId="55"/>
    <cellStyle name="Encabezado 1" xfId="56"/>
    <cellStyle name="Encabezado 4 1" xfId="57"/>
    <cellStyle name="Énfasis1 1" xfId="58"/>
    <cellStyle name="Énfasis2 1" xfId="59"/>
    <cellStyle name="Énfasis3 1" xfId="60"/>
    <cellStyle name="Énfasis4 1" xfId="61"/>
    <cellStyle name="Énfasis5 1" xfId="62"/>
    <cellStyle name="Énfasis6 1" xfId="63"/>
    <cellStyle name="Entrada 1" xfId="64"/>
    <cellStyle name="Esquina de la tabla dinámica" xfId="65"/>
    <cellStyle name="Euro" xfId="66"/>
    <cellStyle name="Excel Built-in Normal" xfId="67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Incorrecto 1" xfId="74"/>
    <cellStyle name="Input" xfId="75"/>
    <cellStyle name="Linked Cell" xfId="76"/>
    <cellStyle name="Neutral 1" xfId="77"/>
    <cellStyle name="Normal" xfId="0" builtinId="0"/>
    <cellStyle name="Normal 13" xfId="78"/>
    <cellStyle name="Normal 14" xfId="79"/>
    <cellStyle name="Normal 16" xfId="80"/>
    <cellStyle name="Normal 17" xfId="81"/>
    <cellStyle name="Normal 19" xfId="82"/>
    <cellStyle name="Normal 2" xfId="83"/>
    <cellStyle name="Normal 2 2" xfId="84"/>
    <cellStyle name="Normal 2 3" xfId="85"/>
    <cellStyle name="Normal 2 4" xfId="86"/>
    <cellStyle name="Normal 2 5" xfId="87"/>
    <cellStyle name="Normal 2 6" xfId="88"/>
    <cellStyle name="Normal 2_Cuadros anuales 2014" xfId="89"/>
    <cellStyle name="Normal 3" xfId="90"/>
    <cellStyle name="Normal 4" xfId="91"/>
    <cellStyle name="Normal 4 2" xfId="2"/>
    <cellStyle name="Normal 5" xfId="92"/>
    <cellStyle name="Normal 6" xfId="93"/>
    <cellStyle name="Normal 7" xfId="94"/>
    <cellStyle name="Normal 8" xfId="95"/>
    <cellStyle name="Normal 9" xfId="96"/>
    <cellStyle name="Normal_10-20" xfId="1"/>
    <cellStyle name="Notas 1" xfId="97"/>
    <cellStyle name="Note" xfId="98"/>
    <cellStyle name="Output" xfId="99"/>
    <cellStyle name="Piloto de Datos Ángulo" xfId="100"/>
    <cellStyle name="Piloto de Datos Campo" xfId="101"/>
    <cellStyle name="Piloto de Datos Resultado" xfId="102"/>
    <cellStyle name="Piloto de Datos Título" xfId="103"/>
    <cellStyle name="Piloto de Datos Valor" xfId="104"/>
    <cellStyle name="Resultado de la tabla dinámica" xfId="105"/>
    <cellStyle name="Salida 1" xfId="106"/>
    <cellStyle name="Texto de advertencia 1" xfId="107"/>
    <cellStyle name="Texto explicativo 1" xfId="108"/>
    <cellStyle name="Title" xfId="109"/>
    <cellStyle name="Título 1 1" xfId="110"/>
    <cellStyle name="Título 2 1" xfId="111"/>
    <cellStyle name="Título 3 1" xfId="112"/>
    <cellStyle name="Título 4" xfId="113"/>
    <cellStyle name="Título de la tabla dinámica" xfId="114"/>
    <cellStyle name="Total 1" xfId="115"/>
    <cellStyle name="Valor de la tabla dinámica" xfId="116"/>
    <cellStyle name="Warning Text" xfId="1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len%20Vargas\Produccion\CUADROS%20PENAL\JUZGADOS%20PENALES%20JUVENILES\bases\Entrada%20x%20delito%20Jdos%20Penales%20Juveniles%202012-%20Kar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selyn\Joselyn\ericka\Trabajo%20Especial\Cuadros%20anuales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zoomScale="120" zoomScaleNormal="120" zoomScaleSheetLayoutView="100" workbookViewId="0"/>
  </sheetViews>
  <sheetFormatPr baseColWidth="10" defaultColWidth="0" defaultRowHeight="15.75" customHeight="1" zeroHeight="1"/>
  <cols>
    <col min="1" max="1" width="16" style="64" customWidth="1"/>
    <col min="2" max="2" width="53.85546875" style="63" customWidth="1"/>
    <col min="3" max="3" width="0" style="96" hidden="1"/>
    <col min="4" max="16384" width="11.42578125" style="63" hidden="1"/>
  </cols>
  <sheetData>
    <row r="1" spans="1:2">
      <c r="A1" s="62" t="s">
        <v>81</v>
      </c>
      <c r="B1" s="62"/>
    </row>
    <row r="2" spans="1:2">
      <c r="A2" s="62" t="s">
        <v>84</v>
      </c>
      <c r="B2" s="62"/>
    </row>
    <row r="3" spans="1:2" ht="15.75" customHeight="1"/>
    <row r="4" spans="1:2">
      <c r="A4" s="65" t="s">
        <v>82</v>
      </c>
      <c r="B4" s="66" t="s">
        <v>83</v>
      </c>
    </row>
    <row r="5" spans="1:2" ht="15.75" customHeight="1">
      <c r="A5" s="97">
        <v>1</v>
      </c>
      <c r="B5" s="93" t="s">
        <v>96</v>
      </c>
    </row>
    <row r="6" spans="1:2" ht="15.75" customHeight="1">
      <c r="A6" s="98"/>
      <c r="B6" s="94" t="s">
        <v>97</v>
      </c>
    </row>
    <row r="7" spans="1:2" ht="15.75" customHeight="1">
      <c r="A7" s="99"/>
      <c r="B7" s="95" t="s">
        <v>98</v>
      </c>
    </row>
    <row r="8" spans="1:2" ht="15.75" customHeight="1">
      <c r="A8" s="97">
        <v>2</v>
      </c>
      <c r="B8" s="93" t="s">
        <v>96</v>
      </c>
    </row>
    <row r="9" spans="1:2" ht="15.75" customHeight="1">
      <c r="A9" s="98"/>
      <c r="B9" s="94" t="s">
        <v>4</v>
      </c>
    </row>
    <row r="10" spans="1:2" ht="15.75" customHeight="1">
      <c r="A10" s="98"/>
      <c r="B10" s="94" t="s">
        <v>99</v>
      </c>
    </row>
    <row r="11" spans="1:2" ht="15.75" customHeight="1">
      <c r="A11" s="99"/>
      <c r="B11" s="95" t="s">
        <v>98</v>
      </c>
    </row>
    <row r="12" spans="1:2" ht="15.75" customHeight="1">
      <c r="A12" s="97">
        <v>3</v>
      </c>
      <c r="B12" s="93" t="s">
        <v>96</v>
      </c>
    </row>
    <row r="13" spans="1:2" ht="15.75" customHeight="1">
      <c r="A13" s="98"/>
      <c r="B13" s="94" t="s">
        <v>4</v>
      </c>
    </row>
    <row r="14" spans="1:2" ht="15.75" customHeight="1">
      <c r="A14" s="98"/>
      <c r="B14" s="94" t="s">
        <v>100</v>
      </c>
    </row>
    <row r="15" spans="1:2" ht="15.75" customHeight="1">
      <c r="A15" s="99"/>
      <c r="B15" s="95" t="s">
        <v>98</v>
      </c>
    </row>
    <row r="16" spans="1:2" ht="15.75" customHeight="1">
      <c r="A16" s="97">
        <v>4</v>
      </c>
      <c r="B16" s="93" t="s">
        <v>96</v>
      </c>
    </row>
    <row r="17" spans="1:2" ht="15.75" customHeight="1">
      <c r="A17" s="98"/>
      <c r="B17" s="94" t="s">
        <v>101</v>
      </c>
    </row>
    <row r="18" spans="1:2" ht="15.75" customHeight="1">
      <c r="A18" s="98"/>
      <c r="B18" s="94" t="s">
        <v>102</v>
      </c>
    </row>
    <row r="19" spans="1:2" ht="15.75" customHeight="1">
      <c r="A19" s="99"/>
      <c r="B19" s="95" t="s">
        <v>98</v>
      </c>
    </row>
    <row r="20" spans="1:2" ht="15.75" customHeight="1">
      <c r="A20" s="97">
        <v>5</v>
      </c>
      <c r="B20" s="93" t="s">
        <v>96</v>
      </c>
    </row>
    <row r="21" spans="1:2" ht="15.75" customHeight="1">
      <c r="A21" s="98"/>
      <c r="B21" s="94" t="s">
        <v>103</v>
      </c>
    </row>
    <row r="22" spans="1:2" ht="15.75" customHeight="1">
      <c r="A22" s="98"/>
      <c r="B22" s="94" t="s">
        <v>102</v>
      </c>
    </row>
    <row r="23" spans="1:2" ht="15.75" customHeight="1">
      <c r="A23" s="99"/>
      <c r="B23" s="95" t="s">
        <v>98</v>
      </c>
    </row>
    <row r="24" spans="1:2" ht="15.75" customHeight="1">
      <c r="A24" s="97">
        <v>6</v>
      </c>
      <c r="B24" s="93" t="s">
        <v>96</v>
      </c>
    </row>
    <row r="25" spans="1:2" ht="15.75" customHeight="1">
      <c r="A25" s="98"/>
      <c r="B25" s="94" t="s">
        <v>104</v>
      </c>
    </row>
    <row r="26" spans="1:2" ht="15.75" customHeight="1">
      <c r="A26" s="98"/>
      <c r="B26" s="94" t="s">
        <v>105</v>
      </c>
    </row>
    <row r="27" spans="1:2" ht="15.75" customHeight="1">
      <c r="A27" s="99"/>
      <c r="B27" s="95" t="s">
        <v>98</v>
      </c>
    </row>
    <row r="28" spans="1:2" ht="15.75" customHeight="1"/>
  </sheetData>
  <mergeCells count="6">
    <mergeCell ref="A24:A27"/>
    <mergeCell ref="A5:A7"/>
    <mergeCell ref="A8:A11"/>
    <mergeCell ref="A12:A15"/>
    <mergeCell ref="A16:A19"/>
    <mergeCell ref="A20:A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"/>
  <sheetViews>
    <sheetView tabSelected="1" zoomScale="120" zoomScaleNormal="120" zoomScaleSheetLayoutView="90" workbookViewId="0"/>
  </sheetViews>
  <sheetFormatPr baseColWidth="10" defaultColWidth="0" defaultRowHeight="15.75" zeroHeight="1"/>
  <cols>
    <col min="1" max="1" width="45" style="46" customWidth="1"/>
    <col min="2" max="2" width="29.5703125" style="46" customWidth="1"/>
    <col min="3" max="16384" width="10.5703125" style="46" hidden="1"/>
  </cols>
  <sheetData>
    <row r="1" spans="1:2">
      <c r="A1" s="1" t="s">
        <v>0</v>
      </c>
      <c r="B1" s="104"/>
    </row>
    <row r="2" spans="1:2">
      <c r="A2" s="1"/>
      <c r="B2" s="34"/>
    </row>
    <row r="3" spans="1:2">
      <c r="A3" s="74" t="s">
        <v>85</v>
      </c>
      <c r="B3" s="74"/>
    </row>
    <row r="4" spans="1:2">
      <c r="A4" s="74" t="s">
        <v>74</v>
      </c>
      <c r="B4" s="74"/>
    </row>
    <row r="5" spans="1:2">
      <c r="A5" s="74" t="s">
        <v>86</v>
      </c>
      <c r="B5" s="74"/>
    </row>
    <row r="6" spans="1:2">
      <c r="A6" s="54"/>
      <c r="B6" s="54"/>
    </row>
    <row r="7" spans="1:2">
      <c r="A7" s="68"/>
      <c r="B7" s="71"/>
    </row>
    <row r="8" spans="1:2">
      <c r="A8" s="72" t="s">
        <v>1</v>
      </c>
      <c r="B8" s="73" t="s">
        <v>2</v>
      </c>
    </row>
    <row r="9" spans="1:2">
      <c r="A9" s="69"/>
      <c r="B9" s="67"/>
    </row>
    <row r="10" spans="1:2">
      <c r="A10" s="35"/>
      <c r="B10" s="13"/>
    </row>
    <row r="11" spans="1:2">
      <c r="A11" s="36" t="s">
        <v>3</v>
      </c>
      <c r="B11" s="21">
        <v>157</v>
      </c>
    </row>
    <row r="12" spans="1:2">
      <c r="A12" s="36" t="s">
        <v>4</v>
      </c>
      <c r="B12" s="21">
        <v>1114</v>
      </c>
    </row>
    <row r="13" spans="1:2">
      <c r="A13" s="36" t="s">
        <v>5</v>
      </c>
      <c r="B13" s="21">
        <v>4</v>
      </c>
    </row>
    <row r="14" spans="1:2">
      <c r="A14" s="36" t="s">
        <v>6</v>
      </c>
      <c r="B14" s="21">
        <v>1208</v>
      </c>
    </row>
    <row r="15" spans="1:2">
      <c r="A15" s="37" t="s">
        <v>7</v>
      </c>
      <c r="B15" s="22">
        <v>67</v>
      </c>
    </row>
    <row r="16" spans="1:2" s="45" customFormat="1">
      <c r="A16" s="38"/>
      <c r="B16" s="16"/>
    </row>
    <row r="17" spans="1:2">
      <c r="A17" s="32" t="s">
        <v>87</v>
      </c>
      <c r="B17" s="13"/>
    </row>
    <row r="18" spans="1:2"/>
    <row r="19" spans="1:2" hidden="1"/>
    <row r="20" spans="1:2" hidden="1"/>
    <row r="21" spans="1:2" hidden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2"/>
  <sheetViews>
    <sheetView zoomScale="120" zoomScaleNormal="120" zoomScaleSheetLayoutView="100" workbookViewId="0"/>
  </sheetViews>
  <sheetFormatPr baseColWidth="10" defaultColWidth="0" defaultRowHeight="15.75" zeroHeight="1"/>
  <cols>
    <col min="1" max="1" width="42.42578125" style="46" customWidth="1"/>
    <col min="2" max="2" width="34" style="46" customWidth="1"/>
    <col min="3" max="16384" width="11.42578125" style="46" hidden="1"/>
  </cols>
  <sheetData>
    <row r="1" spans="1:2">
      <c r="A1" s="1" t="s">
        <v>9</v>
      </c>
      <c r="B1" s="26"/>
    </row>
    <row r="2" spans="1:2">
      <c r="A2" s="1"/>
      <c r="B2" s="2"/>
    </row>
    <row r="3" spans="1:2">
      <c r="A3" s="76" t="s">
        <v>85</v>
      </c>
      <c r="B3" s="76"/>
    </row>
    <row r="4" spans="1:2">
      <c r="A4" s="76" t="s">
        <v>77</v>
      </c>
      <c r="B4" s="76"/>
    </row>
    <row r="5" spans="1:2">
      <c r="A5" s="76" t="s">
        <v>10</v>
      </c>
      <c r="B5" s="76"/>
    </row>
    <row r="6" spans="1:2">
      <c r="A6" s="76" t="s">
        <v>86</v>
      </c>
      <c r="B6" s="76"/>
    </row>
    <row r="7" spans="1:2">
      <c r="A7" s="56"/>
      <c r="B7" s="56"/>
    </row>
    <row r="8" spans="1:2">
      <c r="A8" s="100" t="s">
        <v>11</v>
      </c>
      <c r="B8" s="102" t="s">
        <v>2</v>
      </c>
    </row>
    <row r="9" spans="1:2">
      <c r="A9" s="101"/>
      <c r="B9" s="103"/>
    </row>
    <row r="10" spans="1:2">
      <c r="A10" s="3"/>
      <c r="B10" s="4"/>
    </row>
    <row r="11" spans="1:2">
      <c r="A11" s="75" t="s">
        <v>78</v>
      </c>
      <c r="B11" s="23">
        <f>SUM(B13:B28)</f>
        <v>1114</v>
      </c>
    </row>
    <row r="12" spans="1:2">
      <c r="A12" s="5"/>
      <c r="B12" s="23"/>
    </row>
    <row r="13" spans="1:2">
      <c r="A13" s="6" t="s">
        <v>12</v>
      </c>
      <c r="B13" s="24">
        <v>298</v>
      </c>
    </row>
    <row r="14" spans="1:2">
      <c r="A14" s="7" t="s">
        <v>13</v>
      </c>
      <c r="B14" s="24">
        <v>350</v>
      </c>
    </row>
    <row r="15" spans="1:2">
      <c r="A15" s="6" t="s">
        <v>14</v>
      </c>
      <c r="B15" s="24">
        <v>81</v>
      </c>
    </row>
    <row r="16" spans="1:2">
      <c r="A16" s="6" t="s">
        <v>15</v>
      </c>
      <c r="B16" s="24">
        <v>132</v>
      </c>
    </row>
    <row r="17" spans="1:2">
      <c r="A17" s="6" t="s">
        <v>16</v>
      </c>
      <c r="B17" s="24">
        <v>2</v>
      </c>
    </row>
    <row r="18" spans="1:2">
      <c r="A18" s="6" t="s">
        <v>17</v>
      </c>
      <c r="B18" s="24">
        <v>2</v>
      </c>
    </row>
    <row r="19" spans="1:2">
      <c r="A19" s="7" t="s">
        <v>18</v>
      </c>
      <c r="B19" s="24">
        <v>27</v>
      </c>
    </row>
    <row r="20" spans="1:2">
      <c r="A20" s="7" t="s">
        <v>19</v>
      </c>
      <c r="B20" s="24">
        <v>2</v>
      </c>
    </row>
    <row r="21" spans="1:2">
      <c r="A21" s="7" t="s">
        <v>20</v>
      </c>
      <c r="B21" s="24">
        <v>121</v>
      </c>
    </row>
    <row r="22" spans="1:2">
      <c r="A22" s="6" t="s">
        <v>21</v>
      </c>
      <c r="B22" s="24">
        <v>2</v>
      </c>
    </row>
    <row r="23" spans="1:2">
      <c r="A23" s="7" t="s">
        <v>22</v>
      </c>
      <c r="B23" s="24">
        <v>9</v>
      </c>
    </row>
    <row r="24" spans="1:2">
      <c r="A24" s="7" t="s">
        <v>23</v>
      </c>
      <c r="B24" s="24">
        <v>8</v>
      </c>
    </row>
    <row r="25" spans="1:2">
      <c r="A25" s="7" t="s">
        <v>24</v>
      </c>
      <c r="B25" s="24">
        <v>5</v>
      </c>
    </row>
    <row r="26" spans="1:2">
      <c r="A26" s="6" t="s">
        <v>25</v>
      </c>
      <c r="B26" s="24">
        <v>52</v>
      </c>
    </row>
    <row r="27" spans="1:2">
      <c r="A27" s="7" t="s">
        <v>26</v>
      </c>
      <c r="B27" s="24">
        <v>11</v>
      </c>
    </row>
    <row r="28" spans="1:2">
      <c r="A28" s="7" t="s">
        <v>75</v>
      </c>
      <c r="B28" s="24">
        <v>12</v>
      </c>
    </row>
    <row r="29" spans="1:2">
      <c r="A29" s="8"/>
      <c r="B29" s="20"/>
    </row>
    <row r="30" spans="1:2">
      <c r="A30" s="32" t="s">
        <v>91</v>
      </c>
      <c r="B30" s="34"/>
    </row>
    <row r="31" spans="1:2">
      <c r="A31" s="34"/>
      <c r="B31" s="34"/>
    </row>
    <row r="32" spans="1:2" hidden="1"/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9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zoomScale="120" zoomScaleNormal="120" zoomScaleSheetLayoutView="110" workbookViewId="0"/>
  </sheetViews>
  <sheetFormatPr baseColWidth="10" defaultColWidth="0" defaultRowHeight="15.75" zeroHeight="1"/>
  <cols>
    <col min="1" max="1" width="64.140625" style="46" customWidth="1"/>
    <col min="2" max="2" width="20" style="46" customWidth="1"/>
    <col min="3" max="16384" width="11.42578125" style="46" hidden="1"/>
  </cols>
  <sheetData>
    <row r="1" spans="1:2">
      <c r="A1" s="39" t="s">
        <v>27</v>
      </c>
      <c r="B1" s="21"/>
    </row>
    <row r="2" spans="1:2">
      <c r="A2" s="39"/>
      <c r="B2" s="17"/>
    </row>
    <row r="3" spans="1:2">
      <c r="A3" s="86" t="s">
        <v>85</v>
      </c>
      <c r="B3" s="86"/>
    </row>
    <row r="4" spans="1:2">
      <c r="A4" s="86" t="s">
        <v>77</v>
      </c>
      <c r="B4" s="86"/>
    </row>
    <row r="5" spans="1:2">
      <c r="A5" s="86" t="s">
        <v>79</v>
      </c>
      <c r="B5" s="86"/>
    </row>
    <row r="6" spans="1:2">
      <c r="A6" s="86" t="s">
        <v>86</v>
      </c>
      <c r="B6" s="86"/>
    </row>
    <row r="7" spans="1:2">
      <c r="A7" s="17"/>
      <c r="B7" s="17"/>
    </row>
    <row r="8" spans="1:2">
      <c r="A8" s="18"/>
      <c r="B8" s="84"/>
    </row>
    <row r="9" spans="1:2">
      <c r="A9" s="60" t="s">
        <v>80</v>
      </c>
      <c r="B9" s="85" t="s">
        <v>2</v>
      </c>
    </row>
    <row r="10" spans="1:2">
      <c r="A10" s="83"/>
      <c r="B10" s="81"/>
    </row>
    <row r="11" spans="1:2">
      <c r="A11" s="58"/>
      <c r="B11" s="82"/>
    </row>
    <row r="12" spans="1:2">
      <c r="A12" s="80" t="s">
        <v>78</v>
      </c>
      <c r="B12" s="27">
        <f>SUM(B14:B15)</f>
        <v>1114</v>
      </c>
    </row>
    <row r="13" spans="1:2">
      <c r="A13" s="58"/>
      <c r="B13" s="27"/>
    </row>
    <row r="14" spans="1:2">
      <c r="A14" s="40" t="s">
        <v>92</v>
      </c>
      <c r="B14" s="41">
        <v>240</v>
      </c>
    </row>
    <row r="15" spans="1:2">
      <c r="A15" s="40" t="s">
        <v>48</v>
      </c>
      <c r="B15" s="41">
        <v>874</v>
      </c>
    </row>
    <row r="16" spans="1:2">
      <c r="A16" s="19"/>
      <c r="B16" s="11"/>
    </row>
    <row r="17" spans="1:2">
      <c r="A17" s="42" t="s">
        <v>91</v>
      </c>
      <c r="B17" s="14"/>
    </row>
    <row r="18" spans="1:2"/>
    <row r="19" spans="1:2" hidden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8"/>
  <sheetViews>
    <sheetView zoomScale="120" zoomScaleNormal="120" zoomScaleSheetLayoutView="90" workbookViewId="0"/>
  </sheetViews>
  <sheetFormatPr baseColWidth="10" defaultColWidth="0" defaultRowHeight="15.75" zeroHeight="1"/>
  <cols>
    <col min="1" max="1" width="46.7109375" style="46" customWidth="1"/>
    <col min="2" max="2" width="28.42578125" style="46" customWidth="1"/>
    <col min="3" max="16384" width="11.42578125" style="46" hidden="1"/>
  </cols>
  <sheetData>
    <row r="1" spans="1:2">
      <c r="A1" s="1" t="s">
        <v>47</v>
      </c>
      <c r="B1" s="26"/>
    </row>
    <row r="2" spans="1:2">
      <c r="A2" s="1"/>
      <c r="B2" s="2"/>
    </row>
    <row r="3" spans="1:2">
      <c r="A3" s="76" t="s">
        <v>85</v>
      </c>
      <c r="B3" s="76"/>
    </row>
    <row r="4" spans="1:2">
      <c r="A4" s="76" t="s">
        <v>88</v>
      </c>
      <c r="B4" s="76"/>
    </row>
    <row r="5" spans="1:2">
      <c r="A5" s="76" t="s">
        <v>28</v>
      </c>
      <c r="B5" s="76"/>
    </row>
    <row r="6" spans="1:2">
      <c r="A6" s="76" t="s">
        <v>86</v>
      </c>
      <c r="B6" s="76"/>
    </row>
    <row r="7" spans="1:2">
      <c r="A7" s="56"/>
      <c r="B7" s="56"/>
    </row>
    <row r="8" spans="1:2">
      <c r="A8" s="57"/>
      <c r="B8" s="55"/>
    </row>
    <row r="9" spans="1:2">
      <c r="A9" s="56" t="s">
        <v>29</v>
      </c>
      <c r="B9" s="73" t="s">
        <v>2</v>
      </c>
    </row>
    <row r="10" spans="1:2">
      <c r="A10" s="70"/>
      <c r="B10" s="67"/>
    </row>
    <row r="11" spans="1:2">
      <c r="A11" s="56"/>
      <c r="B11" s="9"/>
    </row>
    <row r="12" spans="1:2">
      <c r="A12" s="77" t="s">
        <v>78</v>
      </c>
      <c r="B12" s="23">
        <f>SUM(B14,B25)</f>
        <v>1208</v>
      </c>
    </row>
    <row r="13" spans="1:2">
      <c r="A13" s="77"/>
      <c r="B13" s="23"/>
    </row>
    <row r="14" spans="1:2">
      <c r="A14" s="77" t="s">
        <v>89</v>
      </c>
      <c r="B14" s="23">
        <f>SUM(B15:B23)</f>
        <v>638</v>
      </c>
    </row>
    <row r="15" spans="1:2">
      <c r="A15" s="10" t="s">
        <v>30</v>
      </c>
      <c r="B15" s="24">
        <v>8</v>
      </c>
    </row>
    <row r="16" spans="1:2">
      <c r="A16" s="10" t="s">
        <v>31</v>
      </c>
      <c r="B16" s="24">
        <v>1</v>
      </c>
    </row>
    <row r="17" spans="1:2">
      <c r="A17" s="10" t="s">
        <v>34</v>
      </c>
      <c r="B17" s="24">
        <v>30</v>
      </c>
    </row>
    <row r="18" spans="1:2">
      <c r="A18" s="10" t="s">
        <v>35</v>
      </c>
      <c r="B18" s="24">
        <v>362</v>
      </c>
    </row>
    <row r="19" spans="1:2">
      <c r="A19" s="10" t="s">
        <v>36</v>
      </c>
      <c r="B19" s="24">
        <v>115</v>
      </c>
    </row>
    <row r="20" spans="1:2">
      <c r="A20" s="10" t="s">
        <v>32</v>
      </c>
      <c r="B20" s="24">
        <v>30</v>
      </c>
    </row>
    <row r="21" spans="1:2">
      <c r="A21" s="10" t="s">
        <v>37</v>
      </c>
      <c r="B21" s="24">
        <v>76</v>
      </c>
    </row>
    <row r="22" spans="1:2">
      <c r="A22" s="10" t="s">
        <v>33</v>
      </c>
      <c r="B22" s="24">
        <v>5</v>
      </c>
    </row>
    <row r="23" spans="1:2">
      <c r="A23" s="10" t="s">
        <v>38</v>
      </c>
      <c r="B23" s="26">
        <v>11</v>
      </c>
    </row>
    <row r="24" spans="1:2">
      <c r="A24" s="10"/>
      <c r="B24" s="26"/>
    </row>
    <row r="25" spans="1:2">
      <c r="A25" s="78" t="s">
        <v>90</v>
      </c>
      <c r="B25" s="79">
        <f>SUM(B26:B34)</f>
        <v>570</v>
      </c>
    </row>
    <row r="26" spans="1:2">
      <c r="A26" s="10" t="s">
        <v>39</v>
      </c>
      <c r="B26" s="24">
        <v>364</v>
      </c>
    </row>
    <row r="27" spans="1:2">
      <c r="A27" s="10" t="s">
        <v>40</v>
      </c>
      <c r="B27" s="24">
        <v>121</v>
      </c>
    </row>
    <row r="28" spans="1:2">
      <c r="A28" s="10" t="s">
        <v>41</v>
      </c>
      <c r="B28" s="24">
        <v>4</v>
      </c>
    </row>
    <row r="29" spans="1:2">
      <c r="A29" s="10" t="s">
        <v>42</v>
      </c>
      <c r="B29" s="24">
        <v>17</v>
      </c>
    </row>
    <row r="30" spans="1:2">
      <c r="A30" s="10" t="s">
        <v>76</v>
      </c>
      <c r="B30" s="24">
        <v>39</v>
      </c>
    </row>
    <row r="31" spans="1:2">
      <c r="A31" s="10" t="s">
        <v>43</v>
      </c>
      <c r="B31" s="24">
        <v>5</v>
      </c>
    </row>
    <row r="32" spans="1:2">
      <c r="A32" s="10" t="s">
        <v>44</v>
      </c>
      <c r="B32" s="24">
        <v>12</v>
      </c>
    </row>
    <row r="33" spans="1:2">
      <c r="A33" s="10" t="s">
        <v>45</v>
      </c>
      <c r="B33" s="24">
        <v>1</v>
      </c>
    </row>
    <row r="34" spans="1:2">
      <c r="A34" s="10" t="s">
        <v>46</v>
      </c>
      <c r="B34" s="24">
        <v>7</v>
      </c>
    </row>
    <row r="35" spans="1:2" s="45" customFormat="1">
      <c r="A35" s="31"/>
      <c r="B35" s="25"/>
    </row>
    <row r="36" spans="1:2">
      <c r="A36" s="32" t="s">
        <v>91</v>
      </c>
      <c r="B36" s="34"/>
    </row>
    <row r="37" spans="1:2"/>
    <row r="38" spans="1:2" hidden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"/>
  <sheetViews>
    <sheetView zoomScale="120" zoomScaleNormal="120" zoomScaleSheetLayoutView="100" workbookViewId="0"/>
  </sheetViews>
  <sheetFormatPr baseColWidth="10" defaultColWidth="0" defaultRowHeight="15.75" zeroHeight="1"/>
  <cols>
    <col min="1" max="1" width="32.140625" style="46" customWidth="1"/>
    <col min="2" max="2" width="25.85546875" style="46" customWidth="1"/>
    <col min="3" max="3" width="29.7109375" style="46" customWidth="1"/>
    <col min="4" max="16384" width="11.7109375" style="46" hidden="1"/>
  </cols>
  <sheetData>
    <row r="1" spans="1:3">
      <c r="A1" s="39" t="s">
        <v>49</v>
      </c>
      <c r="B1" s="13"/>
      <c r="C1" s="13"/>
    </row>
    <row r="2" spans="1:3">
      <c r="A2" s="39"/>
      <c r="B2" s="13"/>
      <c r="C2" s="13"/>
    </row>
    <row r="3" spans="1:3">
      <c r="A3" s="91" t="s">
        <v>85</v>
      </c>
      <c r="B3" s="91"/>
      <c r="C3" s="91"/>
    </row>
    <row r="4" spans="1:3">
      <c r="A4" s="91" t="s">
        <v>93</v>
      </c>
      <c r="B4" s="91"/>
      <c r="C4" s="91"/>
    </row>
    <row r="5" spans="1:3">
      <c r="A5" s="91" t="s">
        <v>28</v>
      </c>
      <c r="B5" s="91"/>
      <c r="C5" s="91"/>
    </row>
    <row r="6" spans="1:3">
      <c r="A6" s="91" t="s">
        <v>86</v>
      </c>
      <c r="B6" s="91"/>
      <c r="C6" s="91"/>
    </row>
    <row r="7" spans="1:3">
      <c r="A7" s="61"/>
      <c r="B7" s="61"/>
      <c r="C7" s="61"/>
    </row>
    <row r="8" spans="1:3">
      <c r="A8" s="48"/>
      <c r="B8" s="87"/>
      <c r="C8" s="48"/>
    </row>
    <row r="9" spans="1:3">
      <c r="A9" s="61" t="s">
        <v>29</v>
      </c>
      <c r="B9" s="89" t="s">
        <v>50</v>
      </c>
      <c r="C9" s="61" t="s">
        <v>51</v>
      </c>
    </row>
    <row r="10" spans="1:3">
      <c r="A10" s="59"/>
      <c r="B10" s="90"/>
      <c r="C10" s="59"/>
    </row>
    <row r="11" spans="1:3">
      <c r="A11" s="12"/>
      <c r="B11" s="88"/>
      <c r="C11" s="12"/>
    </row>
    <row r="12" spans="1:3">
      <c r="A12" s="80" t="s">
        <v>78</v>
      </c>
      <c r="B12" s="29">
        <f>SUM(B14:B22)</f>
        <v>638</v>
      </c>
      <c r="C12" s="58" t="s">
        <v>52</v>
      </c>
    </row>
    <row r="13" spans="1:3">
      <c r="A13" s="12"/>
      <c r="B13" s="30"/>
      <c r="C13" s="14"/>
    </row>
    <row r="14" spans="1:3">
      <c r="A14" s="12" t="s">
        <v>30</v>
      </c>
      <c r="B14" s="30">
        <v>8</v>
      </c>
      <c r="C14" s="14" t="s">
        <v>60</v>
      </c>
    </row>
    <row r="15" spans="1:3">
      <c r="A15" s="12" t="s">
        <v>31</v>
      </c>
      <c r="B15" s="30">
        <v>1</v>
      </c>
      <c r="C15" s="14" t="s">
        <v>59</v>
      </c>
    </row>
    <row r="16" spans="1:3">
      <c r="A16" s="12" t="s">
        <v>34</v>
      </c>
      <c r="B16" s="30">
        <v>30</v>
      </c>
      <c r="C16" s="14" t="s">
        <v>59</v>
      </c>
    </row>
    <row r="17" spans="1:3">
      <c r="A17" s="12" t="s">
        <v>53</v>
      </c>
      <c r="B17" s="30">
        <v>362</v>
      </c>
      <c r="C17" s="14" t="s">
        <v>52</v>
      </c>
    </row>
    <row r="18" spans="1:3">
      <c r="A18" s="12" t="s">
        <v>54</v>
      </c>
      <c r="B18" s="30">
        <v>115</v>
      </c>
      <c r="C18" s="14" t="s">
        <v>55</v>
      </c>
    </row>
    <row r="19" spans="1:3">
      <c r="A19" s="12" t="s">
        <v>58</v>
      </c>
      <c r="B19" s="30">
        <v>30</v>
      </c>
      <c r="C19" s="14" t="s">
        <v>52</v>
      </c>
    </row>
    <row r="20" spans="1:3">
      <c r="A20" s="12" t="s">
        <v>56</v>
      </c>
      <c r="B20" s="30">
        <v>76</v>
      </c>
      <c r="C20" s="14" t="s">
        <v>57</v>
      </c>
    </row>
    <row r="21" spans="1:3">
      <c r="A21" s="12" t="s">
        <v>62</v>
      </c>
      <c r="B21" s="30">
        <v>5</v>
      </c>
      <c r="C21" s="28" t="s">
        <v>63</v>
      </c>
    </row>
    <row r="22" spans="1:3">
      <c r="A22" s="12" t="s">
        <v>61</v>
      </c>
      <c r="B22" s="30">
        <v>11</v>
      </c>
      <c r="C22" s="14" t="s">
        <v>55</v>
      </c>
    </row>
    <row r="23" spans="1:3" s="45" customFormat="1">
      <c r="A23" s="15"/>
      <c r="B23" s="16"/>
      <c r="C23" s="16"/>
    </row>
    <row r="24" spans="1:3">
      <c r="A24" s="13" t="s">
        <v>8</v>
      </c>
      <c r="B24" s="12"/>
      <c r="C24" s="12"/>
    </row>
    <row r="25" spans="1:3"/>
    <row r="26" spans="1:3" hidden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5"/>
  <sheetViews>
    <sheetView zoomScale="120" zoomScaleNormal="120" zoomScaleSheetLayoutView="90" workbookViewId="0"/>
  </sheetViews>
  <sheetFormatPr baseColWidth="10" defaultColWidth="0" defaultRowHeight="15.75" zeroHeight="1"/>
  <cols>
    <col min="1" max="1" width="46.42578125" style="46" customWidth="1"/>
    <col min="2" max="2" width="30.140625" style="46" customWidth="1"/>
    <col min="3" max="3" width="0" style="46" hidden="1"/>
    <col min="4" max="16384" width="11.42578125" style="46" hidden="1"/>
  </cols>
  <sheetData>
    <row r="1" spans="1:3">
      <c r="A1" s="39" t="s">
        <v>64</v>
      </c>
      <c r="B1" s="44"/>
      <c r="C1" s="45"/>
    </row>
    <row r="2" spans="1:3">
      <c r="A2" s="47"/>
      <c r="B2" s="44"/>
      <c r="C2" s="45"/>
    </row>
    <row r="3" spans="1:3">
      <c r="A3" s="91" t="s">
        <v>85</v>
      </c>
      <c r="B3" s="91"/>
      <c r="C3" s="45"/>
    </row>
    <row r="4" spans="1:3">
      <c r="A4" s="91" t="s">
        <v>95</v>
      </c>
      <c r="B4" s="91"/>
      <c r="C4" s="45"/>
    </row>
    <row r="5" spans="1:3">
      <c r="A5" s="91" t="s">
        <v>94</v>
      </c>
      <c r="B5" s="91"/>
      <c r="C5" s="45"/>
    </row>
    <row r="6" spans="1:3">
      <c r="A6" s="91" t="s">
        <v>86</v>
      </c>
      <c r="B6" s="91"/>
      <c r="C6" s="45"/>
    </row>
    <row r="7" spans="1:3">
      <c r="A7" s="43"/>
      <c r="B7" s="43"/>
      <c r="C7" s="45"/>
    </row>
    <row r="8" spans="1:3">
      <c r="A8" s="48"/>
      <c r="B8" s="33"/>
      <c r="C8" s="45"/>
    </row>
    <row r="9" spans="1:3">
      <c r="A9" s="61" t="s">
        <v>65</v>
      </c>
      <c r="B9" s="85" t="s">
        <v>2</v>
      </c>
      <c r="C9" s="45"/>
    </row>
    <row r="10" spans="1:3">
      <c r="A10" s="83"/>
      <c r="B10" s="81"/>
      <c r="C10" s="45"/>
    </row>
    <row r="11" spans="1:3">
      <c r="A11" s="61"/>
      <c r="B11" s="85"/>
      <c r="C11" s="45"/>
    </row>
    <row r="12" spans="1:3">
      <c r="A12" s="92" t="s">
        <v>78</v>
      </c>
      <c r="B12" s="50">
        <f>SUM(B14:B21)</f>
        <v>638</v>
      </c>
      <c r="C12" s="45"/>
    </row>
    <row r="13" spans="1:3">
      <c r="A13" s="49"/>
      <c r="B13" s="50"/>
      <c r="C13" s="45"/>
    </row>
    <row r="14" spans="1:3">
      <c r="A14" s="40" t="s">
        <v>66</v>
      </c>
      <c r="B14" s="41">
        <v>268</v>
      </c>
      <c r="C14" s="45"/>
    </row>
    <row r="15" spans="1:3">
      <c r="A15" s="40" t="s">
        <v>67</v>
      </c>
      <c r="B15" s="41">
        <v>213</v>
      </c>
      <c r="C15" s="45"/>
    </row>
    <row r="16" spans="1:3">
      <c r="A16" s="40" t="s">
        <v>68</v>
      </c>
      <c r="B16" s="41">
        <v>72</v>
      </c>
      <c r="C16" s="45"/>
    </row>
    <row r="17" spans="1:3">
      <c r="A17" s="40" t="s">
        <v>69</v>
      </c>
      <c r="B17" s="41">
        <v>76</v>
      </c>
      <c r="C17" s="45"/>
    </row>
    <row r="18" spans="1:3">
      <c r="A18" s="40" t="s">
        <v>70</v>
      </c>
      <c r="B18" s="41">
        <v>2</v>
      </c>
      <c r="C18" s="45"/>
    </row>
    <row r="19" spans="1:3">
      <c r="A19" s="40" t="s">
        <v>71</v>
      </c>
      <c r="B19" s="41">
        <v>1</v>
      </c>
      <c r="C19" s="45"/>
    </row>
    <row r="20" spans="1:3">
      <c r="A20" s="40" t="s">
        <v>72</v>
      </c>
      <c r="B20" s="41">
        <v>4</v>
      </c>
      <c r="C20" s="45"/>
    </row>
    <row r="21" spans="1:3">
      <c r="A21" s="40" t="s">
        <v>73</v>
      </c>
      <c r="B21" s="41">
        <v>2</v>
      </c>
      <c r="C21" s="45"/>
    </row>
    <row r="22" spans="1:3">
      <c r="A22" s="51"/>
      <c r="B22" s="52"/>
      <c r="C22" s="45"/>
    </row>
    <row r="23" spans="1:3">
      <c r="A23" s="42" t="s">
        <v>91</v>
      </c>
      <c r="B23" s="53"/>
      <c r="C23" s="45"/>
    </row>
    <row r="24" spans="1:3">
      <c r="A24" s="13"/>
      <c r="B24" s="13"/>
      <c r="C24" s="45"/>
    </row>
    <row r="25" spans="1:3" hidden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Indice</vt:lpstr>
      <vt:lpstr>c-1</vt:lpstr>
      <vt:lpstr>c-2</vt:lpstr>
      <vt:lpstr>c-3</vt:lpstr>
      <vt:lpstr>c-4</vt:lpstr>
      <vt:lpstr>c-5</vt:lpstr>
      <vt:lpstr>c-6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Indice!Área_de_impresión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msotomayor</cp:lastModifiedBy>
  <cp:lastPrinted>2016-11-21T16:23:10Z</cp:lastPrinted>
  <dcterms:created xsi:type="dcterms:W3CDTF">2016-05-31T22:27:38Z</dcterms:created>
  <dcterms:modified xsi:type="dcterms:W3CDTF">2016-11-21T16:23:49Z</dcterms:modified>
</cp:coreProperties>
</file>