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D:\Estadística\Anuarios\ANUARIO 2017\oficinas especiales\"/>
    </mc:Choice>
  </mc:AlternateContent>
  <xr:revisionPtr revIDLastSave="0" documentId="8_{AEB4F034-7695-4C8D-947F-6EEE1866876C}" xr6:coauthVersionLast="40" xr6:coauthVersionMax="40" xr10:uidLastSave="{00000000-0000-0000-0000-000000000000}"/>
  <bookViews>
    <workbookView xWindow="32760" yWindow="32760" windowWidth="11535" windowHeight="9690" tabRatio="759"/>
  </bookViews>
  <sheets>
    <sheet name="ÍNDICE" sheetId="10" r:id="rId1"/>
    <sheet name="C-1 protección" sheetId="1" r:id="rId2"/>
    <sheet name="C-2 protección" sheetId="2" r:id="rId3"/>
    <sheet name="C-3 protección" sheetId="3" r:id="rId4"/>
    <sheet name="C-4 protección" sheetId="4" r:id="rId5"/>
    <sheet name="C-5 atención" sheetId="5" r:id="rId6"/>
    <sheet name="C-6 atención" sheetId="6" r:id="rId7"/>
    <sheet name="C-7 atención" sheetId="9" r:id="rId8"/>
    <sheet name="C-8 atención" sheetId="8" r:id="rId9"/>
  </sheets>
  <definedNames>
    <definedName name="_xlnm._FilterDatabase" localSheetId="2" hidden="1">'C-2 protección'!$A$12:$U$58</definedName>
    <definedName name="_xlnm._FilterDatabase" localSheetId="3" hidden="1">'C-3 protección'!$A$12:$U$31</definedName>
    <definedName name="_xlnm._FilterDatabase" localSheetId="4" hidden="1">'C-4 protección'!$B$11:$U$74</definedName>
    <definedName name="_xlnm._FilterDatabase" localSheetId="6" hidden="1">'C-6 atención'!$A$12:$V$56</definedName>
    <definedName name="_xlnm.Print_Area" localSheetId="1" xml:space="preserve">        'C-1 protección'!$A$1:$F$33</definedName>
    <definedName name="_xlnm.Print_Area" localSheetId="2">'C-2 protección'!$A$1:$U$61</definedName>
    <definedName name="_xlnm.Print_Area" localSheetId="3" xml:space="preserve">        'C-3 protección'!$A$1:$U$34</definedName>
    <definedName name="_xlnm.Print_Area" localSheetId="4" xml:space="preserve">   'C-4 protección'!$A$1:$U$87</definedName>
    <definedName name="_xlnm.Print_Area" localSheetId="5">'C-5 atención'!$A$1:$F$35</definedName>
    <definedName name="_xlnm.Print_Area" localSheetId="6">'C-6 atención'!$A$1:$V$60</definedName>
    <definedName name="_xlnm.Print_Area" localSheetId="7" xml:space="preserve">   'C-7 atención'!$A$1:$U$148</definedName>
    <definedName name="_xlnm.Print_Area" localSheetId="8">'C-8 atención'!$A$1:$V$90</definedName>
    <definedName name="_xlnm.Print_Area" localSheetId="0">ÍNDICE!$A$1:$CQ$46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8" l="1"/>
  <c r="V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B87" i="8"/>
  <c r="B86" i="8"/>
  <c r="B85" i="8"/>
  <c r="B84" i="8"/>
  <c r="B83" i="8"/>
  <c r="B82" i="8"/>
  <c r="B81" i="8"/>
  <c r="B79" i="8" s="1"/>
  <c r="B80" i="8"/>
  <c r="V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B75" i="8"/>
  <c r="B74" i="8" s="1"/>
  <c r="B77" i="8"/>
  <c r="B76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B72" i="8"/>
  <c r="B71" i="8"/>
  <c r="B70" i="8"/>
  <c r="B69" i="8" s="1"/>
  <c r="B67" i="8"/>
  <c r="B66" i="8"/>
  <c r="B65" i="8"/>
  <c r="B64" i="8"/>
  <c r="B63" i="8"/>
  <c r="B62" i="8"/>
  <c r="B61" i="8"/>
  <c r="B60" i="8"/>
  <c r="B59" i="8"/>
  <c r="B58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B55" i="8"/>
  <c r="B54" i="8"/>
  <c r="B53" i="8"/>
  <c r="B52" i="8"/>
  <c r="B51" i="8"/>
  <c r="B50" i="8"/>
  <c r="B49" i="8"/>
  <c r="B48" i="8"/>
  <c r="B47" i="8"/>
  <c r="B46" i="8"/>
  <c r="B45" i="8"/>
  <c r="B44" i="8" s="1"/>
  <c r="V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42" i="8"/>
  <c r="B41" i="8"/>
  <c r="B40" i="8"/>
  <c r="B39" i="8"/>
  <c r="B37" i="8"/>
  <c r="B36" i="8"/>
  <c r="B35" i="8"/>
  <c r="B34" i="8"/>
  <c r="B33" i="8"/>
  <c r="B32" i="8"/>
  <c r="B31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V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B28" i="8"/>
  <c r="B27" i="8"/>
  <c r="B26" i="8"/>
  <c r="B25" i="8"/>
  <c r="B24" i="8"/>
  <c r="B23" i="8"/>
  <c r="B22" i="8"/>
  <c r="B20" i="8"/>
  <c r="B13" i="8"/>
  <c r="B14" i="8"/>
  <c r="B15" i="8"/>
  <c r="B16" i="8"/>
  <c r="B17" i="8"/>
  <c r="B18" i="8"/>
  <c r="B12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F44" i="9"/>
  <c r="B46" i="9"/>
  <c r="B44" i="9" s="1"/>
  <c r="B77" i="9"/>
  <c r="B115" i="9"/>
  <c r="C44" i="9"/>
  <c r="D44" i="9"/>
  <c r="E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C113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79" i="9" s="1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12" i="9"/>
  <c r="B13" i="9"/>
  <c r="B10" i="9" s="1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B11" i="8"/>
  <c r="B113" i="9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14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C10" i="5"/>
  <c r="D10" i="5"/>
  <c r="E10" i="5"/>
  <c r="B10" i="5"/>
  <c r="F17" i="5"/>
  <c r="F18" i="5"/>
  <c r="F19" i="5"/>
  <c r="F13" i="5"/>
  <c r="F14" i="5"/>
  <c r="F15" i="5"/>
  <c r="F16" i="5"/>
  <c r="F20" i="5"/>
  <c r="F21" i="5"/>
  <c r="F22" i="5"/>
  <c r="F23" i="5"/>
  <c r="F24" i="5"/>
  <c r="F25" i="5"/>
  <c r="F26" i="5"/>
  <c r="F27" i="5"/>
  <c r="F28" i="5"/>
  <c r="F29" i="5"/>
  <c r="F30" i="5"/>
  <c r="F31" i="5"/>
  <c r="F12" i="5"/>
  <c r="F10" i="5" s="1"/>
  <c r="B12" i="6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W76" i="4"/>
  <c r="CX76" i="4"/>
  <c r="CY76" i="4"/>
  <c r="CZ76" i="4"/>
  <c r="DA76" i="4"/>
  <c r="DB76" i="4"/>
  <c r="DC76" i="4"/>
  <c r="DD76" i="4"/>
  <c r="DE76" i="4"/>
  <c r="DF76" i="4"/>
  <c r="DG76" i="4"/>
  <c r="DH76" i="4"/>
  <c r="DI76" i="4"/>
  <c r="DJ76" i="4"/>
  <c r="DK76" i="4"/>
  <c r="DL76" i="4"/>
  <c r="DM76" i="4"/>
  <c r="DN76" i="4"/>
  <c r="DO76" i="4"/>
  <c r="DP76" i="4"/>
  <c r="DQ76" i="4"/>
  <c r="DR76" i="4"/>
  <c r="DS76" i="4"/>
  <c r="DT76" i="4"/>
  <c r="DU76" i="4"/>
  <c r="DV76" i="4"/>
  <c r="DW76" i="4"/>
  <c r="DX76" i="4"/>
  <c r="DY76" i="4"/>
  <c r="DZ76" i="4"/>
  <c r="EA76" i="4"/>
  <c r="EB76" i="4"/>
  <c r="EC76" i="4"/>
  <c r="ED76" i="4"/>
  <c r="EE76" i="4"/>
  <c r="EF76" i="4"/>
  <c r="EG76" i="4"/>
  <c r="EH76" i="4"/>
  <c r="EI76" i="4"/>
  <c r="EJ76" i="4"/>
  <c r="EK76" i="4"/>
  <c r="EL76" i="4"/>
  <c r="EM76" i="4"/>
  <c r="EN76" i="4"/>
  <c r="EO76" i="4"/>
  <c r="EP76" i="4"/>
  <c r="EQ76" i="4"/>
  <c r="ER76" i="4"/>
  <c r="ES76" i="4"/>
  <c r="ET76" i="4"/>
  <c r="EU76" i="4"/>
  <c r="EV76" i="4"/>
  <c r="EW76" i="4"/>
  <c r="EX76" i="4"/>
  <c r="EY76" i="4"/>
  <c r="EZ76" i="4"/>
  <c r="FA76" i="4"/>
  <c r="FB76" i="4"/>
  <c r="FC76" i="4"/>
  <c r="FD76" i="4"/>
  <c r="FE76" i="4"/>
  <c r="FF76" i="4"/>
  <c r="FG76" i="4"/>
  <c r="FH76" i="4"/>
  <c r="FI76" i="4"/>
  <c r="FJ76" i="4"/>
  <c r="FK76" i="4"/>
  <c r="FL76" i="4"/>
  <c r="FM76" i="4"/>
  <c r="FN76" i="4"/>
  <c r="FO76" i="4"/>
  <c r="FP76" i="4"/>
  <c r="FQ76" i="4"/>
  <c r="FR76" i="4"/>
  <c r="FS76" i="4"/>
  <c r="FT76" i="4"/>
  <c r="FU76" i="4"/>
  <c r="FV76" i="4"/>
  <c r="FW76" i="4"/>
  <c r="FX76" i="4"/>
  <c r="FY76" i="4"/>
  <c r="FZ76" i="4"/>
  <c r="GA76" i="4"/>
  <c r="GB76" i="4"/>
  <c r="GC76" i="4"/>
  <c r="GD76" i="4"/>
  <c r="GE76" i="4"/>
  <c r="GF76" i="4"/>
  <c r="GG76" i="4"/>
  <c r="GH76" i="4"/>
  <c r="GI76" i="4"/>
  <c r="GJ76" i="4"/>
  <c r="GK76" i="4"/>
  <c r="GL76" i="4"/>
  <c r="GM76" i="4"/>
  <c r="GN76" i="4"/>
  <c r="GO76" i="4"/>
  <c r="GP76" i="4"/>
  <c r="GQ76" i="4"/>
  <c r="GR76" i="4"/>
  <c r="GS76" i="4"/>
  <c r="GT76" i="4"/>
  <c r="GU76" i="4"/>
  <c r="GV76" i="4"/>
  <c r="GW76" i="4"/>
  <c r="GX76" i="4"/>
  <c r="GY76" i="4"/>
  <c r="GZ76" i="4"/>
  <c r="HA76" i="4"/>
  <c r="HB76" i="4"/>
  <c r="HC76" i="4"/>
  <c r="HD76" i="4"/>
  <c r="HE76" i="4"/>
  <c r="HF76" i="4"/>
  <c r="HG76" i="4"/>
  <c r="HH76" i="4"/>
  <c r="HI76" i="4"/>
  <c r="HJ76" i="4"/>
  <c r="HK76" i="4"/>
  <c r="HL76" i="4"/>
  <c r="HM76" i="4"/>
  <c r="HN76" i="4"/>
  <c r="HO76" i="4"/>
  <c r="HP76" i="4"/>
  <c r="HQ76" i="4"/>
  <c r="HR76" i="4"/>
  <c r="HS76" i="4"/>
  <c r="HT76" i="4"/>
  <c r="HU76" i="4"/>
  <c r="HV76" i="4"/>
  <c r="HW76" i="4"/>
  <c r="HX76" i="4"/>
  <c r="HY76" i="4"/>
  <c r="HZ76" i="4"/>
  <c r="IA76" i="4"/>
  <c r="IB76" i="4"/>
  <c r="IC76" i="4"/>
  <c r="ID76" i="4"/>
  <c r="IE76" i="4"/>
  <c r="IF76" i="4"/>
  <c r="IG76" i="4"/>
  <c r="IH76" i="4"/>
  <c r="II76" i="4"/>
  <c r="IJ76" i="4"/>
  <c r="IK76" i="4"/>
  <c r="IL76" i="4"/>
  <c r="IM76" i="4"/>
  <c r="IN76" i="4"/>
  <c r="IO76" i="4"/>
  <c r="IP76" i="4"/>
  <c r="IQ76" i="4"/>
  <c r="IR76" i="4"/>
  <c r="IS76" i="4"/>
  <c r="IT76" i="4"/>
  <c r="IU76" i="4"/>
  <c r="IV76" i="4"/>
  <c r="B73" i="4"/>
  <c r="B74" i="4"/>
  <c r="B71" i="4" s="1"/>
  <c r="B72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B67" i="4"/>
  <c r="B66" i="4" s="1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DA66" i="4"/>
  <c r="DB66" i="4"/>
  <c r="DC66" i="4"/>
  <c r="DD66" i="4"/>
  <c r="DE66" i="4"/>
  <c r="DF66" i="4"/>
  <c r="DG66" i="4"/>
  <c r="DH66" i="4"/>
  <c r="DI66" i="4"/>
  <c r="DJ66" i="4"/>
  <c r="DK66" i="4"/>
  <c r="DL66" i="4"/>
  <c r="DM66" i="4"/>
  <c r="DN66" i="4"/>
  <c r="DO66" i="4"/>
  <c r="DP66" i="4"/>
  <c r="DQ66" i="4"/>
  <c r="DR66" i="4"/>
  <c r="DS66" i="4"/>
  <c r="DT66" i="4"/>
  <c r="DU66" i="4"/>
  <c r="DV66" i="4"/>
  <c r="DW66" i="4"/>
  <c r="DX66" i="4"/>
  <c r="DY66" i="4"/>
  <c r="DZ66" i="4"/>
  <c r="EA66" i="4"/>
  <c r="EB66" i="4"/>
  <c r="EC66" i="4"/>
  <c r="ED66" i="4"/>
  <c r="EE66" i="4"/>
  <c r="EF66" i="4"/>
  <c r="EG66" i="4"/>
  <c r="EH66" i="4"/>
  <c r="EI66" i="4"/>
  <c r="EJ66" i="4"/>
  <c r="EK66" i="4"/>
  <c r="EL66" i="4"/>
  <c r="EM66" i="4"/>
  <c r="EN66" i="4"/>
  <c r="EO66" i="4"/>
  <c r="EP66" i="4"/>
  <c r="EQ66" i="4"/>
  <c r="ER66" i="4"/>
  <c r="ES66" i="4"/>
  <c r="ET66" i="4"/>
  <c r="EU66" i="4"/>
  <c r="EV66" i="4"/>
  <c r="EW66" i="4"/>
  <c r="EX66" i="4"/>
  <c r="EY66" i="4"/>
  <c r="EZ66" i="4"/>
  <c r="FA66" i="4"/>
  <c r="FB66" i="4"/>
  <c r="FC66" i="4"/>
  <c r="FD66" i="4"/>
  <c r="FE66" i="4"/>
  <c r="FF66" i="4"/>
  <c r="FG66" i="4"/>
  <c r="FH66" i="4"/>
  <c r="FI66" i="4"/>
  <c r="FJ66" i="4"/>
  <c r="FK66" i="4"/>
  <c r="FL66" i="4"/>
  <c r="FM66" i="4"/>
  <c r="FN66" i="4"/>
  <c r="FO66" i="4"/>
  <c r="FP66" i="4"/>
  <c r="FQ66" i="4"/>
  <c r="FR66" i="4"/>
  <c r="FS66" i="4"/>
  <c r="FT66" i="4"/>
  <c r="FU66" i="4"/>
  <c r="FV66" i="4"/>
  <c r="FW66" i="4"/>
  <c r="FX66" i="4"/>
  <c r="FY66" i="4"/>
  <c r="FZ66" i="4"/>
  <c r="GA66" i="4"/>
  <c r="GB66" i="4"/>
  <c r="GC66" i="4"/>
  <c r="GD66" i="4"/>
  <c r="GE66" i="4"/>
  <c r="GF66" i="4"/>
  <c r="GG66" i="4"/>
  <c r="GH66" i="4"/>
  <c r="GI66" i="4"/>
  <c r="GJ66" i="4"/>
  <c r="GK66" i="4"/>
  <c r="GL66" i="4"/>
  <c r="GM66" i="4"/>
  <c r="GN66" i="4"/>
  <c r="GO66" i="4"/>
  <c r="GP66" i="4"/>
  <c r="GQ66" i="4"/>
  <c r="GR66" i="4"/>
  <c r="GS66" i="4"/>
  <c r="GT66" i="4"/>
  <c r="GU66" i="4"/>
  <c r="GV66" i="4"/>
  <c r="GW66" i="4"/>
  <c r="GX66" i="4"/>
  <c r="GY66" i="4"/>
  <c r="GZ66" i="4"/>
  <c r="HA66" i="4"/>
  <c r="HB66" i="4"/>
  <c r="HC66" i="4"/>
  <c r="HD66" i="4"/>
  <c r="HE66" i="4"/>
  <c r="HF66" i="4"/>
  <c r="HG66" i="4"/>
  <c r="HH66" i="4"/>
  <c r="HI66" i="4"/>
  <c r="HJ66" i="4"/>
  <c r="HK66" i="4"/>
  <c r="HL66" i="4"/>
  <c r="HM66" i="4"/>
  <c r="HN66" i="4"/>
  <c r="HO66" i="4"/>
  <c r="HP66" i="4"/>
  <c r="HQ66" i="4"/>
  <c r="HR66" i="4"/>
  <c r="HS66" i="4"/>
  <c r="HT66" i="4"/>
  <c r="HU66" i="4"/>
  <c r="HV66" i="4"/>
  <c r="HW66" i="4"/>
  <c r="HX66" i="4"/>
  <c r="HY66" i="4"/>
  <c r="HZ66" i="4"/>
  <c r="IA66" i="4"/>
  <c r="IB66" i="4"/>
  <c r="IC66" i="4"/>
  <c r="ID66" i="4"/>
  <c r="IE66" i="4"/>
  <c r="IF66" i="4"/>
  <c r="IG66" i="4"/>
  <c r="IH66" i="4"/>
  <c r="II66" i="4"/>
  <c r="IJ66" i="4"/>
  <c r="IK66" i="4"/>
  <c r="IL66" i="4"/>
  <c r="IM66" i="4"/>
  <c r="IN66" i="4"/>
  <c r="IO66" i="4"/>
  <c r="IP66" i="4"/>
  <c r="IQ66" i="4"/>
  <c r="IR66" i="4"/>
  <c r="IS66" i="4"/>
  <c r="IT66" i="4"/>
  <c r="IU66" i="4"/>
  <c r="IV66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DA55" i="4"/>
  <c r="DB55" i="4"/>
  <c r="DC55" i="4"/>
  <c r="DD55" i="4"/>
  <c r="DE55" i="4"/>
  <c r="DF55" i="4"/>
  <c r="DG55" i="4"/>
  <c r="DH55" i="4"/>
  <c r="DI55" i="4"/>
  <c r="DJ55" i="4"/>
  <c r="DK55" i="4"/>
  <c r="DL55" i="4"/>
  <c r="DM55" i="4"/>
  <c r="DN55" i="4"/>
  <c r="DO55" i="4"/>
  <c r="DP55" i="4"/>
  <c r="DQ55" i="4"/>
  <c r="DR55" i="4"/>
  <c r="DS55" i="4"/>
  <c r="DT55" i="4"/>
  <c r="DU55" i="4"/>
  <c r="DV55" i="4"/>
  <c r="DW55" i="4"/>
  <c r="DX55" i="4"/>
  <c r="DY55" i="4"/>
  <c r="DZ55" i="4"/>
  <c r="EA55" i="4"/>
  <c r="EB55" i="4"/>
  <c r="EC55" i="4"/>
  <c r="ED55" i="4"/>
  <c r="EE55" i="4"/>
  <c r="EF55" i="4"/>
  <c r="EG55" i="4"/>
  <c r="EH55" i="4"/>
  <c r="EI55" i="4"/>
  <c r="EJ55" i="4"/>
  <c r="EK55" i="4"/>
  <c r="EL55" i="4"/>
  <c r="EM55" i="4"/>
  <c r="EN55" i="4"/>
  <c r="EO55" i="4"/>
  <c r="EP55" i="4"/>
  <c r="EQ55" i="4"/>
  <c r="ER55" i="4"/>
  <c r="ES55" i="4"/>
  <c r="ET55" i="4"/>
  <c r="EU55" i="4"/>
  <c r="EV55" i="4"/>
  <c r="EW55" i="4"/>
  <c r="EX55" i="4"/>
  <c r="EY55" i="4"/>
  <c r="EZ55" i="4"/>
  <c r="FA55" i="4"/>
  <c r="FB55" i="4"/>
  <c r="FC55" i="4"/>
  <c r="FD55" i="4"/>
  <c r="FE55" i="4"/>
  <c r="FF55" i="4"/>
  <c r="FG55" i="4"/>
  <c r="FH55" i="4"/>
  <c r="FI55" i="4"/>
  <c r="FJ55" i="4"/>
  <c r="FK55" i="4"/>
  <c r="FL55" i="4"/>
  <c r="FM55" i="4"/>
  <c r="FN55" i="4"/>
  <c r="FO55" i="4"/>
  <c r="FP55" i="4"/>
  <c r="FQ55" i="4"/>
  <c r="FR55" i="4"/>
  <c r="FS55" i="4"/>
  <c r="FT55" i="4"/>
  <c r="FU55" i="4"/>
  <c r="FV55" i="4"/>
  <c r="FW55" i="4"/>
  <c r="FX55" i="4"/>
  <c r="FY55" i="4"/>
  <c r="FZ55" i="4"/>
  <c r="GA55" i="4"/>
  <c r="GB55" i="4"/>
  <c r="GC55" i="4"/>
  <c r="GD55" i="4"/>
  <c r="GE55" i="4"/>
  <c r="GF55" i="4"/>
  <c r="GG55" i="4"/>
  <c r="GH55" i="4"/>
  <c r="GI55" i="4"/>
  <c r="GJ55" i="4"/>
  <c r="GK55" i="4"/>
  <c r="GL55" i="4"/>
  <c r="GM55" i="4"/>
  <c r="GN55" i="4"/>
  <c r="GO55" i="4"/>
  <c r="GP55" i="4"/>
  <c r="GQ55" i="4"/>
  <c r="GR55" i="4"/>
  <c r="GS55" i="4"/>
  <c r="GT55" i="4"/>
  <c r="GU55" i="4"/>
  <c r="GV55" i="4"/>
  <c r="GW55" i="4"/>
  <c r="GX55" i="4"/>
  <c r="GY55" i="4"/>
  <c r="GZ55" i="4"/>
  <c r="HA55" i="4"/>
  <c r="HB55" i="4"/>
  <c r="HC55" i="4"/>
  <c r="HD55" i="4"/>
  <c r="HE55" i="4"/>
  <c r="HF55" i="4"/>
  <c r="HG55" i="4"/>
  <c r="HH55" i="4"/>
  <c r="HI55" i="4"/>
  <c r="HJ55" i="4"/>
  <c r="HK55" i="4"/>
  <c r="HL55" i="4"/>
  <c r="HM55" i="4"/>
  <c r="HN55" i="4"/>
  <c r="HO55" i="4"/>
  <c r="HP55" i="4"/>
  <c r="HQ55" i="4"/>
  <c r="HR55" i="4"/>
  <c r="HS55" i="4"/>
  <c r="HT55" i="4"/>
  <c r="HU55" i="4"/>
  <c r="HV55" i="4"/>
  <c r="HW55" i="4"/>
  <c r="HX55" i="4"/>
  <c r="HY55" i="4"/>
  <c r="HZ55" i="4"/>
  <c r="IA55" i="4"/>
  <c r="IB55" i="4"/>
  <c r="IC55" i="4"/>
  <c r="ID55" i="4"/>
  <c r="IE55" i="4"/>
  <c r="IF55" i="4"/>
  <c r="IG55" i="4"/>
  <c r="IH55" i="4"/>
  <c r="II55" i="4"/>
  <c r="IJ55" i="4"/>
  <c r="IK55" i="4"/>
  <c r="IL55" i="4"/>
  <c r="IM55" i="4"/>
  <c r="IN55" i="4"/>
  <c r="IO55" i="4"/>
  <c r="IP55" i="4"/>
  <c r="IQ55" i="4"/>
  <c r="IR55" i="4"/>
  <c r="IS55" i="4"/>
  <c r="IT55" i="4"/>
  <c r="IU55" i="4"/>
  <c r="IV55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DA42" i="4"/>
  <c r="DB42" i="4"/>
  <c r="DC42" i="4"/>
  <c r="DD42" i="4"/>
  <c r="DE42" i="4"/>
  <c r="DF42" i="4"/>
  <c r="DG42" i="4"/>
  <c r="DH42" i="4"/>
  <c r="DI42" i="4"/>
  <c r="DJ42" i="4"/>
  <c r="DK42" i="4"/>
  <c r="DL42" i="4"/>
  <c r="DM42" i="4"/>
  <c r="DN42" i="4"/>
  <c r="DO42" i="4"/>
  <c r="DP42" i="4"/>
  <c r="DQ42" i="4"/>
  <c r="DR42" i="4"/>
  <c r="DS42" i="4"/>
  <c r="DT42" i="4"/>
  <c r="DU42" i="4"/>
  <c r="DV42" i="4"/>
  <c r="DW42" i="4"/>
  <c r="DX42" i="4"/>
  <c r="DY42" i="4"/>
  <c r="DZ42" i="4"/>
  <c r="EA42" i="4"/>
  <c r="EB42" i="4"/>
  <c r="EC42" i="4"/>
  <c r="ED42" i="4"/>
  <c r="EE42" i="4"/>
  <c r="EF42" i="4"/>
  <c r="EG42" i="4"/>
  <c r="EH42" i="4"/>
  <c r="EI42" i="4"/>
  <c r="EJ42" i="4"/>
  <c r="EK42" i="4"/>
  <c r="EL42" i="4"/>
  <c r="EM42" i="4"/>
  <c r="EN42" i="4"/>
  <c r="EO42" i="4"/>
  <c r="EP42" i="4"/>
  <c r="EQ42" i="4"/>
  <c r="ER42" i="4"/>
  <c r="ES42" i="4"/>
  <c r="ET42" i="4"/>
  <c r="EU42" i="4"/>
  <c r="EV42" i="4"/>
  <c r="EW42" i="4"/>
  <c r="EX42" i="4"/>
  <c r="EY42" i="4"/>
  <c r="EZ42" i="4"/>
  <c r="FA42" i="4"/>
  <c r="FB42" i="4"/>
  <c r="FC42" i="4"/>
  <c r="FD42" i="4"/>
  <c r="FE42" i="4"/>
  <c r="FF42" i="4"/>
  <c r="FG42" i="4"/>
  <c r="FH42" i="4"/>
  <c r="FI42" i="4"/>
  <c r="FJ42" i="4"/>
  <c r="FK42" i="4"/>
  <c r="FL42" i="4"/>
  <c r="FM42" i="4"/>
  <c r="FN42" i="4"/>
  <c r="FO42" i="4"/>
  <c r="FP42" i="4"/>
  <c r="FQ42" i="4"/>
  <c r="FR42" i="4"/>
  <c r="FS42" i="4"/>
  <c r="FT42" i="4"/>
  <c r="FU42" i="4"/>
  <c r="FV42" i="4"/>
  <c r="FW42" i="4"/>
  <c r="FX42" i="4"/>
  <c r="FY42" i="4"/>
  <c r="FZ42" i="4"/>
  <c r="GA42" i="4"/>
  <c r="GB42" i="4"/>
  <c r="GC42" i="4"/>
  <c r="GD42" i="4"/>
  <c r="GE42" i="4"/>
  <c r="GF42" i="4"/>
  <c r="GG42" i="4"/>
  <c r="GH42" i="4"/>
  <c r="GI42" i="4"/>
  <c r="GJ42" i="4"/>
  <c r="GK42" i="4"/>
  <c r="GL42" i="4"/>
  <c r="GM42" i="4"/>
  <c r="GN42" i="4"/>
  <c r="GO42" i="4"/>
  <c r="GP42" i="4"/>
  <c r="GQ42" i="4"/>
  <c r="GR42" i="4"/>
  <c r="GS42" i="4"/>
  <c r="GT42" i="4"/>
  <c r="GU42" i="4"/>
  <c r="GV42" i="4"/>
  <c r="GW42" i="4"/>
  <c r="GX42" i="4"/>
  <c r="GY42" i="4"/>
  <c r="GZ42" i="4"/>
  <c r="HA42" i="4"/>
  <c r="HB42" i="4"/>
  <c r="HC42" i="4"/>
  <c r="HD42" i="4"/>
  <c r="HE42" i="4"/>
  <c r="HF42" i="4"/>
  <c r="HG42" i="4"/>
  <c r="HH42" i="4"/>
  <c r="HI42" i="4"/>
  <c r="HJ42" i="4"/>
  <c r="HK42" i="4"/>
  <c r="HL42" i="4"/>
  <c r="HM42" i="4"/>
  <c r="HN42" i="4"/>
  <c r="HO42" i="4"/>
  <c r="HP42" i="4"/>
  <c r="HQ42" i="4"/>
  <c r="HR42" i="4"/>
  <c r="HS42" i="4"/>
  <c r="HT42" i="4"/>
  <c r="HU42" i="4"/>
  <c r="HV42" i="4"/>
  <c r="HW42" i="4"/>
  <c r="HX42" i="4"/>
  <c r="HY42" i="4"/>
  <c r="HZ42" i="4"/>
  <c r="IA42" i="4"/>
  <c r="IB42" i="4"/>
  <c r="IC42" i="4"/>
  <c r="ID42" i="4"/>
  <c r="IE42" i="4"/>
  <c r="IF42" i="4"/>
  <c r="IG42" i="4"/>
  <c r="IH42" i="4"/>
  <c r="II42" i="4"/>
  <c r="IJ42" i="4"/>
  <c r="IK42" i="4"/>
  <c r="IL42" i="4"/>
  <c r="IM42" i="4"/>
  <c r="IN42" i="4"/>
  <c r="IO42" i="4"/>
  <c r="IP42" i="4"/>
  <c r="IQ42" i="4"/>
  <c r="IR42" i="4"/>
  <c r="IS42" i="4"/>
  <c r="IT42" i="4"/>
  <c r="IU42" i="4"/>
  <c r="IV42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GS29" i="4"/>
  <c r="GT29" i="4"/>
  <c r="GU29" i="4"/>
  <c r="GV29" i="4"/>
  <c r="GW29" i="4"/>
  <c r="GX29" i="4"/>
  <c r="GY29" i="4"/>
  <c r="GZ29" i="4"/>
  <c r="HA29" i="4"/>
  <c r="HB29" i="4"/>
  <c r="HC29" i="4"/>
  <c r="HD29" i="4"/>
  <c r="HE29" i="4"/>
  <c r="HF29" i="4"/>
  <c r="HG29" i="4"/>
  <c r="HH29" i="4"/>
  <c r="HI29" i="4"/>
  <c r="HJ29" i="4"/>
  <c r="HK29" i="4"/>
  <c r="HL29" i="4"/>
  <c r="HM29" i="4"/>
  <c r="HN29" i="4"/>
  <c r="HO29" i="4"/>
  <c r="HP29" i="4"/>
  <c r="HQ29" i="4"/>
  <c r="HR29" i="4"/>
  <c r="HS29" i="4"/>
  <c r="HT29" i="4"/>
  <c r="HU29" i="4"/>
  <c r="HV29" i="4"/>
  <c r="HW29" i="4"/>
  <c r="HX29" i="4"/>
  <c r="HY29" i="4"/>
  <c r="HZ29" i="4"/>
  <c r="IA29" i="4"/>
  <c r="IB29" i="4"/>
  <c r="IC29" i="4"/>
  <c r="ID29" i="4"/>
  <c r="IE29" i="4"/>
  <c r="IF29" i="4"/>
  <c r="IG29" i="4"/>
  <c r="IH29" i="4"/>
  <c r="II29" i="4"/>
  <c r="IJ29" i="4"/>
  <c r="IK29" i="4"/>
  <c r="IL29" i="4"/>
  <c r="IM29" i="4"/>
  <c r="IN29" i="4"/>
  <c r="IO29" i="4"/>
  <c r="IP29" i="4"/>
  <c r="IQ29" i="4"/>
  <c r="IR29" i="4"/>
  <c r="IS29" i="4"/>
  <c r="IT29" i="4"/>
  <c r="IU29" i="4"/>
  <c r="IV29" i="4"/>
  <c r="B30" i="4"/>
  <c r="B84" i="4"/>
  <c r="B83" i="4"/>
  <c r="B82" i="4"/>
  <c r="B81" i="4"/>
  <c r="B80" i="4"/>
  <c r="B79" i="4"/>
  <c r="B78" i="4"/>
  <c r="B77" i="4"/>
  <c r="B69" i="4"/>
  <c r="B68" i="4"/>
  <c r="B64" i="4"/>
  <c r="B63" i="4"/>
  <c r="B62" i="4"/>
  <c r="B61" i="4"/>
  <c r="B60" i="4"/>
  <c r="B59" i="4"/>
  <c r="B58" i="4"/>
  <c r="B57" i="4"/>
  <c r="B55" i="4" s="1"/>
  <c r="B56" i="4"/>
  <c r="B53" i="4"/>
  <c r="B52" i="4"/>
  <c r="B51" i="4"/>
  <c r="B50" i="4"/>
  <c r="B49" i="4"/>
  <c r="B48" i="4"/>
  <c r="B47" i="4"/>
  <c r="B46" i="4"/>
  <c r="B45" i="4"/>
  <c r="B44" i="4"/>
  <c r="B43" i="4"/>
  <c r="B40" i="4"/>
  <c r="B39" i="4"/>
  <c r="B38" i="4" s="1"/>
  <c r="B36" i="4"/>
  <c r="B35" i="4"/>
  <c r="B34" i="4"/>
  <c r="B33" i="4"/>
  <c r="B32" i="4"/>
  <c r="B31" i="4"/>
  <c r="B27" i="4"/>
  <c r="B26" i="4"/>
  <c r="B25" i="4"/>
  <c r="B24" i="4"/>
  <c r="B23" i="4"/>
  <c r="B22" i="4"/>
  <c r="B21" i="4"/>
  <c r="B19" i="4" s="1"/>
  <c r="B20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G11" i="4"/>
  <c r="C11" i="4"/>
  <c r="D11" i="4"/>
  <c r="E11" i="4"/>
  <c r="F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B13" i="4"/>
  <c r="B14" i="4"/>
  <c r="B15" i="4"/>
  <c r="B16" i="4"/>
  <c r="B17" i="4"/>
  <c r="B12" i="4"/>
  <c r="B76" i="4"/>
  <c r="B42" i="4"/>
  <c r="B11" i="4"/>
  <c r="B29" i="4"/>
  <c r="B14" i="3"/>
  <c r="B15" i="3"/>
  <c r="B16" i="3"/>
  <c r="B17" i="3"/>
  <c r="B18" i="3"/>
  <c r="B19" i="3"/>
  <c r="B20" i="3"/>
  <c r="B21" i="3"/>
  <c r="B22" i="3"/>
  <c r="B12" i="3" s="1"/>
  <c r="B23" i="3"/>
  <c r="B24" i="3"/>
  <c r="B25" i="3"/>
  <c r="B26" i="3"/>
  <c r="B27" i="3"/>
  <c r="B28" i="3"/>
  <c r="B29" i="3"/>
  <c r="B30" i="3"/>
  <c r="B3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F12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14" i="2"/>
  <c r="B12" i="2" s="1"/>
  <c r="G12" i="2"/>
  <c r="C12" i="2"/>
  <c r="D12" i="2"/>
  <c r="E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C10" i="1"/>
  <c r="D10" i="1"/>
  <c r="E10" i="1"/>
  <c r="B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2" i="1"/>
  <c r="F10" i="1" s="1"/>
</calcChain>
</file>

<file path=xl/sharedStrings.xml><?xml version="1.0" encoding="utf-8"?>
<sst xmlns="http://schemas.openxmlformats.org/spreadsheetml/2006/main" count="655" uniqueCount="256">
  <si>
    <t>Circulante en trámite al iniciar</t>
  </si>
  <si>
    <t>Entrados</t>
  </si>
  <si>
    <t>Reentrados</t>
  </si>
  <si>
    <t>Terminados</t>
  </si>
  <si>
    <t>Circulante en trámite al concluir</t>
  </si>
  <si>
    <t>TOTAL</t>
  </si>
  <si>
    <t>Goicoechea</t>
  </si>
  <si>
    <t>Sede Central</t>
  </si>
  <si>
    <t>Pisav-Pavas</t>
  </si>
  <si>
    <t>Alajuela</t>
  </si>
  <si>
    <t>Cartago</t>
  </si>
  <si>
    <t>Heredia</t>
  </si>
  <si>
    <t>Limón</t>
  </si>
  <si>
    <t>Pococí</t>
  </si>
  <si>
    <t>Puntarenas</t>
  </si>
  <si>
    <t>Liberia</t>
  </si>
  <si>
    <t>Santa Cruz</t>
  </si>
  <si>
    <t>San Carlos</t>
  </si>
  <si>
    <t>San Joaquín</t>
  </si>
  <si>
    <t>Corredores</t>
  </si>
  <si>
    <t>DELITOS</t>
  </si>
  <si>
    <t>Pavas-Pisav</t>
  </si>
  <si>
    <t xml:space="preserve">Limón </t>
  </si>
  <si>
    <t>Pérez Zeledón</t>
  </si>
  <si>
    <t>Agresión con arma</t>
  </si>
  <si>
    <t>Agresión calificada</t>
  </si>
  <si>
    <t>Daños</t>
  </si>
  <si>
    <t>Estafa</t>
  </si>
  <si>
    <t>Homicidio</t>
  </si>
  <si>
    <t>Hurto</t>
  </si>
  <si>
    <t>Lesiones</t>
  </si>
  <si>
    <t>Violación</t>
  </si>
  <si>
    <t>Otros</t>
  </si>
  <si>
    <t>Incumplir obligaciones o deberes</t>
  </si>
  <si>
    <t>Negativa injustificada de colaborar</t>
  </si>
  <si>
    <t>Conducta que contravenga las medidas</t>
  </si>
  <si>
    <t>Desaparición del riesgo</t>
  </si>
  <si>
    <t>Renuncia de la persona protegida</t>
  </si>
  <si>
    <t>Acumulación de casos</t>
  </si>
  <si>
    <t>Desestimación en sede penal</t>
  </si>
  <si>
    <t>Sobreseimiento en sede penal</t>
  </si>
  <si>
    <t>Archivo Fiscal</t>
  </si>
  <si>
    <t>No localización de la víctima</t>
  </si>
  <si>
    <t>Otra circunstancia razonable</t>
  </si>
  <si>
    <t>VARIABLES</t>
  </si>
  <si>
    <t>Nacionalidad</t>
  </si>
  <si>
    <t>Costarricense</t>
  </si>
  <si>
    <t>Colombiano</t>
  </si>
  <si>
    <t>Estados Unidos</t>
  </si>
  <si>
    <t>Panameño</t>
  </si>
  <si>
    <t>Desconocido</t>
  </si>
  <si>
    <t>Edad</t>
  </si>
  <si>
    <t>Menores de 12</t>
  </si>
  <si>
    <t>De 12 a 14 años</t>
  </si>
  <si>
    <t>De 15 a 17 años</t>
  </si>
  <si>
    <t>De 18 a 34 años</t>
  </si>
  <si>
    <t>De 35 a 49 años</t>
  </si>
  <si>
    <t>De 50 a 64 años</t>
  </si>
  <si>
    <t>Mayores de 65 años</t>
  </si>
  <si>
    <t>Estado civil</t>
  </si>
  <si>
    <t>Soltero</t>
  </si>
  <si>
    <t>Casado</t>
  </si>
  <si>
    <t>Unión libre</t>
  </si>
  <si>
    <t>Separado</t>
  </si>
  <si>
    <t>Divorciado</t>
  </si>
  <si>
    <t>Viudo</t>
  </si>
  <si>
    <t>Sexo</t>
  </si>
  <si>
    <t>Masculino</t>
  </si>
  <si>
    <t>Femenino</t>
  </si>
  <si>
    <t>Ignorado</t>
  </si>
  <si>
    <t>Escolaridad</t>
  </si>
  <si>
    <t>Sin escolaridad</t>
  </si>
  <si>
    <t>Primaria incompleta</t>
  </si>
  <si>
    <t>Primaria completa</t>
  </si>
  <si>
    <t>Secundaria incompleta</t>
  </si>
  <si>
    <t>Secundaria completa</t>
  </si>
  <si>
    <t>Técnico incompleto</t>
  </si>
  <si>
    <t>Técnico completo</t>
  </si>
  <si>
    <t>Universidad incompleta</t>
  </si>
  <si>
    <t>Universidad completa</t>
  </si>
  <si>
    <t>Post-grado</t>
  </si>
  <si>
    <t>Cabécar</t>
  </si>
  <si>
    <t>Huetar</t>
  </si>
  <si>
    <t>Boruca</t>
  </si>
  <si>
    <t>Maleku</t>
  </si>
  <si>
    <t>Chorotega</t>
  </si>
  <si>
    <t>Ngobe</t>
  </si>
  <si>
    <t>No indígena</t>
  </si>
  <si>
    <t>Si</t>
  </si>
  <si>
    <t>No</t>
  </si>
  <si>
    <t>PEA</t>
  </si>
  <si>
    <t>Con empleo</t>
  </si>
  <si>
    <t>Sin empleo</t>
  </si>
  <si>
    <t>San José</t>
  </si>
  <si>
    <t xml:space="preserve">                        </t>
  </si>
  <si>
    <t>Referencia otra institución</t>
  </si>
  <si>
    <t>Fin intervención profesional</t>
  </si>
  <si>
    <t>Sarapiquí</t>
  </si>
  <si>
    <t>Amenazas</t>
  </si>
  <si>
    <t>Coacción</t>
  </si>
  <si>
    <t>Extorsión</t>
  </si>
  <si>
    <t>Descuido de Animales</t>
  </si>
  <si>
    <t>Desobediencia a la Autoridad</t>
  </si>
  <si>
    <t>Falsedad Ideológica</t>
  </si>
  <si>
    <t>Homicidio Culposo</t>
  </si>
  <si>
    <t>Lesiones culposas (incluye Tránsito y Mal Praxis)</t>
  </si>
  <si>
    <t>L.P. Femicidio</t>
  </si>
  <si>
    <t>L.P. Restricción libre tránsito</t>
  </si>
  <si>
    <t>L.P. Restricción a la autodeterminación</t>
  </si>
  <si>
    <t>L.P. Amenazas contra la mujer</t>
  </si>
  <si>
    <t>L.P. Sustracción patrimonial</t>
  </si>
  <si>
    <t>L.P. Daño patrimonial</t>
  </si>
  <si>
    <t>L.P. Fraude Simulación</t>
  </si>
  <si>
    <t>L.P. Obstaculización del acceso a la justicia</t>
  </si>
  <si>
    <t>L.P. Incumplimiento de deberes agravado</t>
  </si>
  <si>
    <t>L.P. Incumplimiento de medidas de protección</t>
  </si>
  <si>
    <t>L.P. Maltrato</t>
  </si>
  <si>
    <t>L.P. Ofensas a la dignidad</t>
  </si>
  <si>
    <t>L.C. Violencia Doméstica</t>
  </si>
  <si>
    <t>Explotación Personas Adulto Mayor</t>
  </si>
  <si>
    <t>Incumplimiento y Abuso de patria potestad</t>
  </si>
  <si>
    <t>Relaciones Sexuales con menor</t>
  </si>
  <si>
    <t>Robo Simple</t>
  </si>
  <si>
    <t>Robo Agravado</t>
  </si>
  <si>
    <t>Secuestro</t>
  </si>
  <si>
    <t>Trata con fines sexuales</t>
  </si>
  <si>
    <t>Trata con fines laborales</t>
  </si>
  <si>
    <t>Trata con fines de matrimonio forzado</t>
  </si>
  <si>
    <t>Tentativa de Homicidio</t>
  </si>
  <si>
    <t>Violación calificada</t>
  </si>
  <si>
    <t>Violación de Domicilio</t>
  </si>
  <si>
    <t xml:space="preserve">Traslado a otra oficina </t>
  </si>
  <si>
    <t>Traslado a otro programa</t>
  </si>
  <si>
    <t>Archivo Administrativo</t>
  </si>
  <si>
    <t>Falta interés manifiesto de la víctima</t>
  </si>
  <si>
    <t>Absolutoria</t>
  </si>
  <si>
    <t>Condenatoria</t>
  </si>
  <si>
    <t xml:space="preserve">Falta de interés manifiesto de la víctima </t>
  </si>
  <si>
    <t>Traslado a otra oficina</t>
  </si>
  <si>
    <t xml:space="preserve">Desestimación en sede penal </t>
  </si>
  <si>
    <t>Conciliación</t>
  </si>
  <si>
    <t>Abuso sexual contra menor o incapaz</t>
  </si>
  <si>
    <t>Atípico</t>
  </si>
  <si>
    <t>Violación Tentativa de</t>
  </si>
  <si>
    <t>Bribrí</t>
  </si>
  <si>
    <t xml:space="preserve">Tipo de Intervención </t>
  </si>
  <si>
    <t xml:space="preserve">Víctima </t>
  </si>
  <si>
    <t>Testigo</t>
  </si>
  <si>
    <t>Juez</t>
  </si>
  <si>
    <t xml:space="preserve">Fiscal </t>
  </si>
  <si>
    <t xml:space="preserve">Investigado </t>
  </si>
  <si>
    <t xml:space="preserve">Defensor </t>
  </si>
  <si>
    <t>Fallecimiento de la persona referida</t>
  </si>
  <si>
    <t>Fallecimiento del imputado</t>
  </si>
  <si>
    <t xml:space="preserve">Inasistencia a  citaciones </t>
  </si>
  <si>
    <t>Deserción de la persona referida  a la intervención profesional.</t>
  </si>
  <si>
    <t>Finalización de solicitud de Acompañamiento.</t>
  </si>
  <si>
    <t>Traslado del  caso otra  área.</t>
  </si>
  <si>
    <t>Remisión a Valoración Psiquiátrica</t>
  </si>
  <si>
    <t>Imposibilidad de asistencia por Motivos Laborales.</t>
  </si>
  <si>
    <t>Suspensión del proceso a prueba</t>
  </si>
  <si>
    <t>Reparación Integral del daño</t>
  </si>
  <si>
    <t>Retiro de Denuncia Penal  (delitos de instancia privada)</t>
  </si>
  <si>
    <t>Contravención.</t>
  </si>
  <si>
    <t>Abreviado</t>
  </si>
  <si>
    <t xml:space="preserve">Abandono de intervención por cambio del profesional de la misma disciplina. </t>
  </si>
  <si>
    <t xml:space="preserve">Declaratoria de Ausencia  </t>
  </si>
  <si>
    <t xml:space="preserve">Declaratoria de Rebeldía  </t>
  </si>
  <si>
    <t>Incumplimiento de acuerdos o tareas con el profesional a cargo.</t>
  </si>
  <si>
    <t>Recibe atención particular.</t>
  </si>
  <si>
    <t>Finalización de solicitud de Acompañamiento</t>
  </si>
  <si>
    <t>Térraba</t>
  </si>
  <si>
    <t>Acumulación interna de casos</t>
  </si>
  <si>
    <t>Condenatoria en firme</t>
  </si>
  <si>
    <t>Absolutoria en firme</t>
  </si>
  <si>
    <t>CUADRO Nº 1</t>
  </si>
  <si>
    <t>CUADRO Nº 2</t>
  </si>
  <si>
    <t>OFICINA</t>
  </si>
  <si>
    <t>OFICINAS</t>
  </si>
  <si>
    <t>BALANCE GENERAL</t>
  </si>
  <si>
    <t>CUADRO Nº  3</t>
  </si>
  <si>
    <t>Condición de Discapacidad</t>
  </si>
  <si>
    <t>CUADRO Nº 5</t>
  </si>
  <si>
    <t>CUADRO Nº 4</t>
  </si>
  <si>
    <t>CUADRO Nº 6</t>
  </si>
  <si>
    <t>CUADRO Nº 7</t>
  </si>
  <si>
    <t>CUADRO Nº 8</t>
  </si>
  <si>
    <t>Etnia</t>
  </si>
  <si>
    <t>ETNIA</t>
  </si>
  <si>
    <t>POR: DESPACHO</t>
  </si>
  <si>
    <t>SEGÚN: DELITO</t>
  </si>
  <si>
    <t>Contravención</t>
  </si>
  <si>
    <t>Imposibilidad de asistencia por Motivos Laborales</t>
  </si>
  <si>
    <t>Traslado del  caso otra  área</t>
  </si>
  <si>
    <t>Recibe atención particular</t>
  </si>
  <si>
    <t>Deserción de la persona referida  a la intervención profesional</t>
  </si>
  <si>
    <t>Incumplimiento de acuerdos o tareas con el profesional a cargo</t>
  </si>
  <si>
    <t>Abandono de intervención por cambio del profesional de la misma disciplina</t>
  </si>
  <si>
    <t>Falta de interés manifiesto de la víctima</t>
  </si>
  <si>
    <t>ÍNDICE DE CUADROS ESTADÍSTICOS</t>
  </si>
  <si>
    <t>NOMBRE DEL CUADRO</t>
  </si>
  <si>
    <t>NÚMERO</t>
  </si>
  <si>
    <t>SEGÚN: OFICINA</t>
  </si>
  <si>
    <t>POR: OFICINA</t>
  </si>
  <si>
    <t>SEGÚN: MOTIVOS DE TÉRMINO</t>
  </si>
  <si>
    <t>MOTIVOS DE TÉRMINO</t>
  </si>
  <si>
    <t>Total</t>
  </si>
  <si>
    <t>DELITO</t>
  </si>
  <si>
    <t>SEGÚN: TIPO DE ATENCIÓN Y MOTIVO DE TÉRMINO</t>
  </si>
  <si>
    <t>TIPO DE ATENCIÓN Y MOTIVOS DE TÉRMINO</t>
  </si>
  <si>
    <t>ATENCIÓN - PSICOLÓGICA</t>
  </si>
  <si>
    <t>ATENCIÓN - TRABAJO SOCIAL</t>
  </si>
  <si>
    <t>ATENCIÓN - LEGAL</t>
  </si>
  <si>
    <t>Nicaragüense</t>
  </si>
  <si>
    <t xml:space="preserve">Personal de apoyo </t>
  </si>
  <si>
    <t>Tres Ríos</t>
  </si>
  <si>
    <t>Tentativa de Femicidio</t>
  </si>
  <si>
    <t>L.C. Violencia doméstica</t>
  </si>
  <si>
    <t>OFICINAS DE ATENCIÓN Y PROTECCIÓN A LA VÍCTIMA DEL DELITO DEL MINISTERIO PÚBLICO</t>
  </si>
  <si>
    <t>PROGRAMA DE PROTECCIÓN EN LAS  OFICINAS DE ATENCIÓN Y PROTECCIÓN A LA VÍCTIMA DEL DELITO DEL MINISTERIO PÚBLICO: DELITOS ATENDIDOS</t>
  </si>
  <si>
    <t>PROGRAMA DE PROTECCIÓN EN LAS OFICINAS DE ATENCIÓN Y PROTECCIÓN A LA VÍCTIMA DEL DELITO DEL MINISTERIO PÚBLICO: CASOS TERMINADOS</t>
  </si>
  <si>
    <t>PROGRAMA DE PROTECCIÓN EN LAS OFICINAS DE ATENCIÓN Y PROTECCIÓN A LA VÍCTIMA DEL DELITO DEL MINISTERIO PÚBLICO: CASOS ENTRADOS</t>
  </si>
  <si>
    <t>PROGRAMA DE ATENCIÓN EN LAS OFICINAS DE ATENCIÓN Y PROTECCIÓN A LA VÍCTIMA DEL DELITO DEL MINISTERIO PÚBLICO: DELITOS ATENDIDOS</t>
  </si>
  <si>
    <t>PROGRAMA DE ATENCIÓN  EN LAS OFICINAS DE ATENCIÓN Y PROTECCIÓN A LA VÍCTIMA DEL DELITO DEL MINISTERIO PÚBLICO: CASOS TERMINADOS</t>
  </si>
  <si>
    <t>PROGRAMA DE ATENCIÓN EN LAS OFICINAS DE ATENCIÓN Y PROTECCIÓN A LA VÍCTIMA DEL DELITO DEL MINISTERIO PÚBLICO: CASOS ENTRADOS</t>
  </si>
  <si>
    <t xml:space="preserve">OFICINAS DE ATENCIÓN Y PROTECCIÓN A LA VÍCTIMA DEL DELITO DEL MINISTERIO PÚBLICO PROGRAMA DE PROTECCIÓN: MOVIMIENTO DE TRABAJO </t>
  </si>
  <si>
    <t>PROGRAMA DE PROTECCIÓN EN LAS OFICINAS DE ATENCIÓN Y PROTECCIÓN A LA VÍCTIMA DEL DELITO DEL MINISTERIO PÚBLICO: DELITOS ATENDIDOS</t>
  </si>
  <si>
    <t xml:space="preserve">SEGÚN: VARIABLES DEMOGRÁFICAS DE LA PERSONA USUARIA </t>
  </si>
  <si>
    <t xml:space="preserve">OFICINAS DE ATENCIÓN Y PROTECCIÓN A LA VÍCTIMA DEL DELITO DEL MINISTERIO PÚBLICO PROGRAMA DE ATENCIÓN: MOVIMIENTO DE TRABAJO </t>
  </si>
  <si>
    <t>SEGÚN: VARIABLES DEMOGRÁFICAS DE LA PERSONA USUARIA</t>
  </si>
  <si>
    <t>Proporcionar información falsa</t>
  </si>
  <si>
    <t xml:space="preserve">Tres Ríos </t>
  </si>
  <si>
    <r>
      <rPr>
        <b/>
        <sz val="12"/>
        <rFont val="Times New Roman"/>
        <family val="1"/>
      </rPr>
      <t>PROGRAMA DE PROTECCIÓN</t>
    </r>
    <r>
      <rPr>
        <sz val="12"/>
        <rFont val="Times New Roman"/>
        <family val="1"/>
      </rPr>
      <t xml:space="preserve">: MOVIMIENTO DE TRABAJO 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</si>
  <si>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OFICINA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</si>
  <si>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DELITO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</si>
  <si>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OFICINA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</si>
  <si>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MOTIVOS DE TÉRMINO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</si>
  <si>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 xml:space="preserve">: VARIABLES DEMOGRÁFICAS DE LA PERSONA USUARIA </t>
    </r>
  </si>
  <si>
    <r>
      <rPr>
        <b/>
        <sz val="12"/>
        <rFont val="Times New Roman"/>
        <family val="1"/>
      </rPr>
      <t>PROGRAMA DE ATENCIÓN</t>
    </r>
    <r>
      <rPr>
        <sz val="12"/>
        <rFont val="Times New Roman"/>
        <family val="1"/>
      </rPr>
      <t xml:space="preserve">: MOVIMIENTO DE TRABAJO 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</si>
  <si>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OFICINA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</si>
  <si>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TIPO DE ATENCIÓN Y MOTIVO DE TÉRMINO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</si>
  <si>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VARIABLES DEMOGRÁFICAS DE LA PERSONA USUARIA</t>
    </r>
  </si>
  <si>
    <t>Elaborado por: Subproceso de Estadística, Dirección de Planificación</t>
  </si>
  <si>
    <t>Trata con fines tráfico de persona menor de edad</t>
  </si>
  <si>
    <t>1/San Joaquín-Pisav inició labores en el mes de diciembre 2016</t>
  </si>
  <si>
    <r>
      <t>San Joaquín-Pisav</t>
    </r>
    <r>
      <rPr>
        <b/>
        <vertAlign val="superscript"/>
        <sz val="12"/>
        <rFont val="Times New Roman"/>
        <family val="1"/>
      </rPr>
      <t>(1)</t>
    </r>
  </si>
  <si>
    <t xml:space="preserve">OFICINA DE ATENCIÓN Y PROTECCIÓN A LA VÍCTIMA DEL DELITO </t>
  </si>
  <si>
    <t>DURANTE: 2017</t>
  </si>
  <si>
    <t>San Joaquín-Pisav</t>
  </si>
  <si>
    <t>San Ramón</t>
  </si>
  <si>
    <r>
      <t>San Ramón</t>
    </r>
    <r>
      <rPr>
        <vertAlign val="superscript"/>
        <sz val="12"/>
        <rFont val="Times New Roman"/>
        <family val="1"/>
      </rPr>
      <t>(1)</t>
    </r>
  </si>
  <si>
    <t xml:space="preserve">San Ramón </t>
  </si>
  <si>
    <r>
      <t>San Joaquín-Pisav</t>
    </r>
    <r>
      <rPr>
        <vertAlign val="superscript"/>
        <sz val="12"/>
        <rFont val="Times New Roman"/>
        <family val="1"/>
      </rPr>
      <t>(2)</t>
    </r>
  </si>
  <si>
    <t>2/San Joaquín-Pisav inició labores en el mes de diciembre 2016</t>
  </si>
  <si>
    <t>1/ Inicia funciones en noviembre del 2017</t>
  </si>
  <si>
    <t>Violación (Tentativa 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</si>
</sst>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239">
    <xf numFmtId="0" fontId="0" fillId="0" borderId="0" xfId="0"/>
    <xf numFmtId="0" fontId="5" fillId="0" borderId="0" xfId="0" applyFont="1" applyFill="1" applyAlignment="1" applyProtection="1">
      <alignment horizontal="left"/>
    </xf>
    <xf numFmtId="0" fontId="6" fillId="0" borderId="0" xfId="0" applyFont="1"/>
    <xf numFmtId="0" fontId="6" fillId="0" borderId="0" xfId="0" applyFont="1" applyFill="1"/>
    <xf numFmtId="0" fontId="6" fillId="0" borderId="0" xfId="0" applyFont="1" applyBorder="1"/>
    <xf numFmtId="0" fontId="5" fillId="0" borderId="0" xfId="0" applyFont="1" applyAlignment="1">
      <alignment horizont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1" fontId="7" fillId="0" borderId="6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1" fontId="6" fillId="0" borderId="0" xfId="0" applyNumberFormat="1" applyFont="1" applyBorder="1"/>
    <xf numFmtId="0" fontId="6" fillId="0" borderId="0" xfId="0" applyFont="1" applyFill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1" fontId="6" fillId="0" borderId="0" xfId="0" applyNumberFormat="1" applyFont="1"/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fill"/>
    </xf>
    <xf numFmtId="0" fontId="6" fillId="0" borderId="0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fill"/>
    </xf>
    <xf numFmtId="0" fontId="6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/>
    <xf numFmtId="1" fontId="8" fillId="0" borderId="12" xfId="0" applyNumberFormat="1" applyFont="1" applyFill="1" applyBorder="1" applyAlignment="1">
      <alignment horizontal="center"/>
    </xf>
    <xf numFmtId="0" fontId="6" fillId="0" borderId="11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1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 wrapText="1"/>
    </xf>
    <xf numFmtId="0" fontId="6" fillId="0" borderId="13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left" vertical="center" wrapText="1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center" vertical="center" wrapText="1"/>
    </xf>
    <xf numFmtId="0" fontId="6" fillId="0" borderId="26" xfId="0" quotePrefix="1" applyFont="1" applyFill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quotePrefix="1" applyFont="1" applyFill="1" applyBorder="1" applyAlignment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1" fontId="8" fillId="0" borderId="12" xfId="0" applyNumberFormat="1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2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2" applyFont="1"/>
    <xf numFmtId="0" fontId="8" fillId="0" borderId="28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 applyProtection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 applyProtection="1">
      <alignment horizontal="left"/>
    </xf>
    <xf numFmtId="0" fontId="6" fillId="0" borderId="26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1" fontId="8" fillId="0" borderId="5" xfId="0" applyNumberFormat="1" applyFont="1" applyFill="1" applyBorder="1" applyAlignment="1" applyProtection="1">
      <alignment horizontal="center"/>
    </xf>
    <xf numFmtId="0" fontId="6" fillId="0" borderId="0" xfId="2" applyFont="1" applyBorder="1"/>
    <xf numFmtId="1" fontId="8" fillId="0" borderId="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2" applyFont="1"/>
    <xf numFmtId="3" fontId="5" fillId="0" borderId="30" xfId="0" applyNumberFormat="1" applyFont="1" applyFill="1" applyBorder="1" applyAlignment="1">
      <alignment horizontal="center" vertical="top" wrapText="1"/>
    </xf>
    <xf numFmtId="3" fontId="5" fillId="0" borderId="19" xfId="0" applyNumberFormat="1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top" wrapText="1"/>
    </xf>
    <xf numFmtId="3" fontId="5" fillId="0" borderId="0" xfId="2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3" fontId="6" fillId="0" borderId="5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3" fontId="14" fillId="0" borderId="0" xfId="0" applyNumberFormat="1" applyFont="1" applyFill="1" applyBorder="1" applyAlignment="1">
      <alignment horizontal="center" vertical="top" wrapText="1"/>
    </xf>
    <xf numFmtId="3" fontId="5" fillId="0" borderId="13" xfId="0" applyNumberFormat="1" applyFont="1" applyFill="1" applyBorder="1" applyAlignment="1" applyProtection="1">
      <alignment horizontal="center"/>
    </xf>
    <xf numFmtId="3" fontId="6" fillId="0" borderId="12" xfId="0" applyNumberFormat="1" applyFont="1" applyFill="1" applyBorder="1" applyAlignment="1" applyProtection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3" fontId="5" fillId="0" borderId="13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fill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5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3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/>
    <xf numFmtId="3" fontId="5" fillId="0" borderId="18" xfId="0" applyNumberFormat="1" applyFont="1" applyFill="1" applyBorder="1" applyAlignment="1">
      <alignment horizontal="center" vertical="top" wrapText="1"/>
    </xf>
    <xf numFmtId="3" fontId="5" fillId="0" borderId="19" xfId="2" applyNumberFormat="1" applyFont="1" applyFill="1" applyBorder="1" applyAlignment="1">
      <alignment horizontal="center" vertical="top" wrapText="1"/>
    </xf>
    <xf numFmtId="3" fontId="6" fillId="0" borderId="24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/>
    <xf numFmtId="3" fontId="6" fillId="0" borderId="11" xfId="0" applyNumberFormat="1" applyFont="1" applyFill="1" applyBorder="1" applyAlignment="1" applyProtection="1">
      <alignment horizontal="center"/>
    </xf>
    <xf numFmtId="3" fontId="5" fillId="0" borderId="22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3" fontId="6" fillId="0" borderId="22" xfId="0" quotePrefix="1" applyNumberFormat="1" applyFont="1" applyFill="1" applyBorder="1" applyAlignment="1">
      <alignment horizontal="center" vertical="center" wrapText="1"/>
    </xf>
    <xf numFmtId="3" fontId="6" fillId="0" borderId="24" xfId="0" quotePrefix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3" fontId="5" fillId="4" borderId="32" xfId="0" applyNumberFormat="1" applyFont="1" applyFill="1" applyBorder="1" applyAlignment="1">
      <alignment horizontal="center" vertical="center" wrapText="1"/>
    </xf>
    <xf numFmtId="3" fontId="5" fillId="4" borderId="33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 applyProtection="1">
      <alignment horizontal="center"/>
    </xf>
    <xf numFmtId="3" fontId="6" fillId="0" borderId="11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0" borderId="22" xfId="0" applyNumberFormat="1" applyFont="1" applyFill="1" applyBorder="1" applyAlignment="1" applyProtection="1">
      <alignment horizontal="center"/>
      <protection locked="0"/>
    </xf>
    <xf numFmtId="3" fontId="6" fillId="0" borderId="22" xfId="0" applyNumberFormat="1" applyFont="1" applyFill="1" applyBorder="1" applyAlignment="1" applyProtection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6" fillId="0" borderId="11" xfId="0" applyNumberFormat="1" applyFont="1" applyFill="1" applyBorder="1"/>
    <xf numFmtId="3" fontId="6" fillId="0" borderId="12" xfId="0" applyNumberFormat="1" applyFont="1" applyFill="1" applyBorder="1" applyAlignment="1" applyProtection="1">
      <alignment horizontal="center"/>
      <protection locked="0"/>
    </xf>
    <xf numFmtId="3" fontId="6" fillId="0" borderId="24" xfId="0" applyNumberFormat="1" applyFont="1" applyFill="1" applyBorder="1" applyAlignment="1" applyProtection="1">
      <alignment horizontal="left"/>
    </xf>
    <xf numFmtId="3" fontId="6" fillId="0" borderId="23" xfId="0" applyNumberFormat="1" applyFont="1" applyFill="1" applyBorder="1" applyAlignment="1" applyProtection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wrapText="1"/>
    </xf>
    <xf numFmtId="0" fontId="5" fillId="0" borderId="36" xfId="0" applyFont="1" applyFill="1" applyBorder="1" applyAlignment="1" applyProtection="1">
      <alignment horizontal="center" wrapText="1"/>
    </xf>
  </cellXfs>
  <cellStyles count="4">
    <cellStyle name="Neutral" xfId="1" builtinId="28" customBuiltin="1"/>
    <cellStyle name="Normal" xfId="0" builtinId="0"/>
    <cellStyle name="Normal_Defensa Civil (18-20)" xfId="2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zoomScaleNormal="100" zoomScaleSheetLayoutView="100" workbookViewId="0">
      <pane ySplit="5" topLeftCell="A6" activePane="bottomLeft" state="frozen"/>
      <selection pane="bottomLeft" activeCell="A3" sqref="A3:B3"/>
    </sheetView>
  </sheetViews>
  <sheetFormatPr baseColWidth="10" defaultColWidth="0" defaultRowHeight="0" customHeight="1" zeroHeight="1" x14ac:dyDescent="0.25"/>
  <cols>
    <col min="1" max="1" width="13.7109375" style="2" bestFit="1" customWidth="1"/>
    <col min="2" max="2" width="169.5703125" style="2" customWidth="1"/>
    <col min="3" max="16384" width="0" style="2" hidden="1"/>
  </cols>
  <sheetData>
    <row r="1" spans="1:2" ht="15.75" x14ac:dyDescent="0.25">
      <c r="A1" s="72"/>
      <c r="B1" s="72" t="s">
        <v>199</v>
      </c>
    </row>
    <row r="2" spans="1:2" ht="15.75" x14ac:dyDescent="0.25">
      <c r="A2" s="193" t="s">
        <v>246</v>
      </c>
      <c r="B2" s="193"/>
    </row>
    <row r="3" spans="1:2" ht="15.75" x14ac:dyDescent="0.25">
      <c r="A3" s="193">
        <v>2017</v>
      </c>
      <c r="B3" s="193"/>
    </row>
    <row r="4" spans="1:2" ht="15.75" x14ac:dyDescent="0.25"/>
    <row r="5" spans="1:2" s="13" customFormat="1" ht="15.75" x14ac:dyDescent="0.25">
      <c r="A5" s="73" t="s">
        <v>201</v>
      </c>
      <c r="B5" s="73" t="s">
        <v>200</v>
      </c>
    </row>
    <row r="6" spans="1:2" ht="15.75" x14ac:dyDescent="0.25">
      <c r="A6" s="74"/>
      <c r="B6" s="5"/>
    </row>
    <row r="7" spans="1:2" ht="18.75" customHeight="1" x14ac:dyDescent="0.25">
      <c r="A7" s="194">
        <v>1</v>
      </c>
      <c r="B7" s="75" t="s">
        <v>218</v>
      </c>
    </row>
    <row r="8" spans="1:2" ht="18.75" customHeight="1" x14ac:dyDescent="0.25">
      <c r="A8" s="194"/>
      <c r="B8" s="75" t="s">
        <v>232</v>
      </c>
    </row>
    <row r="9" spans="1:2" ht="15.75" x14ac:dyDescent="0.25">
      <c r="A9" s="194"/>
      <c r="B9" s="76" t="s">
        <v>233</v>
      </c>
    </row>
    <row r="10" spans="1:2" ht="15.75" x14ac:dyDescent="0.25">
      <c r="A10" s="194"/>
      <c r="B10" s="77" t="s">
        <v>247</v>
      </c>
    </row>
    <row r="11" spans="1:2" ht="15.75" x14ac:dyDescent="0.25">
      <c r="A11" s="74"/>
      <c r="B11" s="78"/>
    </row>
    <row r="12" spans="1:2" ht="15.75" x14ac:dyDescent="0.25">
      <c r="A12" s="194">
        <v>2</v>
      </c>
      <c r="B12" s="79" t="s">
        <v>219</v>
      </c>
    </row>
    <row r="13" spans="1:2" ht="15.75" x14ac:dyDescent="0.25">
      <c r="A13" s="194"/>
      <c r="B13" s="79" t="s">
        <v>234</v>
      </c>
    </row>
    <row r="14" spans="1:2" ht="15.75" x14ac:dyDescent="0.25">
      <c r="A14" s="194"/>
      <c r="B14" s="79" t="s">
        <v>235</v>
      </c>
    </row>
    <row r="15" spans="1:2" ht="15.75" x14ac:dyDescent="0.25">
      <c r="A15" s="194"/>
      <c r="B15" s="80" t="s">
        <v>247</v>
      </c>
    </row>
    <row r="16" spans="1:2" ht="15.75" x14ac:dyDescent="0.25">
      <c r="A16" s="194"/>
    </row>
    <row r="17" spans="1:2" ht="15.75" x14ac:dyDescent="0.25">
      <c r="A17" s="74"/>
      <c r="B17" s="78"/>
    </row>
    <row r="18" spans="1:2" ht="15.75" x14ac:dyDescent="0.25">
      <c r="A18" s="194">
        <v>3</v>
      </c>
      <c r="B18" s="79" t="s">
        <v>220</v>
      </c>
    </row>
    <row r="19" spans="1:2" ht="15.75" x14ac:dyDescent="0.25">
      <c r="A19" s="194"/>
      <c r="B19" s="80" t="s">
        <v>236</v>
      </c>
    </row>
    <row r="20" spans="1:2" ht="15.75" x14ac:dyDescent="0.25">
      <c r="A20" s="194"/>
      <c r="B20" s="80" t="s">
        <v>235</v>
      </c>
    </row>
    <row r="21" spans="1:2" ht="15.75" x14ac:dyDescent="0.25">
      <c r="A21" s="194"/>
      <c r="B21" s="80" t="s">
        <v>247</v>
      </c>
    </row>
    <row r="22" spans="1:2" ht="15.75" x14ac:dyDescent="0.25">
      <c r="A22" s="74"/>
      <c r="B22" s="78"/>
    </row>
    <row r="23" spans="1:2" ht="15.75" x14ac:dyDescent="0.25">
      <c r="A23" s="194">
        <v>4</v>
      </c>
      <c r="B23" s="79" t="s">
        <v>221</v>
      </c>
    </row>
    <row r="24" spans="1:2" ht="15.75" x14ac:dyDescent="0.25">
      <c r="A24" s="194"/>
      <c r="B24" s="80" t="s">
        <v>237</v>
      </c>
    </row>
    <row r="25" spans="1:2" ht="15.75" x14ac:dyDescent="0.25">
      <c r="A25" s="194"/>
      <c r="B25" s="80" t="s">
        <v>235</v>
      </c>
    </row>
    <row r="26" spans="1:2" ht="15.75" x14ac:dyDescent="0.25">
      <c r="A26" s="194"/>
      <c r="B26" s="80" t="s">
        <v>247</v>
      </c>
    </row>
    <row r="27" spans="1:2" ht="15.75" x14ac:dyDescent="0.25">
      <c r="A27" s="74"/>
    </row>
    <row r="28" spans="1:2" ht="15.75" x14ac:dyDescent="0.25">
      <c r="A28" s="74"/>
      <c r="B28" s="75" t="s">
        <v>218</v>
      </c>
    </row>
    <row r="29" spans="1:2" ht="15.75" x14ac:dyDescent="0.25">
      <c r="A29" s="194">
        <v>5</v>
      </c>
      <c r="B29" s="75" t="s">
        <v>238</v>
      </c>
    </row>
    <row r="30" spans="1:2" ht="15.75" x14ac:dyDescent="0.25">
      <c r="A30" s="194"/>
      <c r="B30" s="76" t="s">
        <v>239</v>
      </c>
    </row>
    <row r="31" spans="1:2" ht="15.75" x14ac:dyDescent="0.25">
      <c r="A31" s="194"/>
      <c r="B31" s="77" t="s">
        <v>247</v>
      </c>
    </row>
    <row r="32" spans="1:2" ht="15.75" x14ac:dyDescent="0.25">
      <c r="A32" s="74"/>
      <c r="B32" s="78"/>
    </row>
    <row r="33" spans="1:2" ht="15.75" x14ac:dyDescent="0.25">
      <c r="A33" s="194">
        <v>6</v>
      </c>
      <c r="B33" s="79" t="s">
        <v>222</v>
      </c>
    </row>
    <row r="34" spans="1:2" ht="15.75" x14ac:dyDescent="0.25">
      <c r="A34" s="194"/>
      <c r="B34" s="79" t="s">
        <v>234</v>
      </c>
    </row>
    <row r="35" spans="1:2" ht="15.75" x14ac:dyDescent="0.25">
      <c r="A35" s="194"/>
      <c r="B35" s="79" t="s">
        <v>235</v>
      </c>
    </row>
    <row r="36" spans="1:2" ht="15.75" x14ac:dyDescent="0.25">
      <c r="A36" s="194"/>
      <c r="B36" s="80" t="s">
        <v>247</v>
      </c>
    </row>
    <row r="37" spans="1:2" ht="15.75" x14ac:dyDescent="0.25">
      <c r="B37" s="78"/>
    </row>
    <row r="38" spans="1:2" ht="15.75" x14ac:dyDescent="0.25">
      <c r="A38" s="194">
        <v>7</v>
      </c>
      <c r="B38" s="81" t="s">
        <v>223</v>
      </c>
    </row>
    <row r="39" spans="1:2" ht="15.75" x14ac:dyDescent="0.25">
      <c r="A39" s="194"/>
      <c r="B39" s="81" t="s">
        <v>240</v>
      </c>
    </row>
    <row r="40" spans="1:2" ht="15.75" x14ac:dyDescent="0.25">
      <c r="A40" s="194"/>
      <c r="B40" s="81" t="s">
        <v>235</v>
      </c>
    </row>
    <row r="41" spans="1:2" ht="15.75" x14ac:dyDescent="0.25">
      <c r="A41" s="194"/>
      <c r="B41" s="81" t="s">
        <v>247</v>
      </c>
    </row>
    <row r="42" spans="1:2" ht="15.75" x14ac:dyDescent="0.25"/>
    <row r="43" spans="1:2" ht="15.75" x14ac:dyDescent="0.25">
      <c r="A43" s="194">
        <v>8</v>
      </c>
      <c r="B43" s="79" t="s">
        <v>224</v>
      </c>
    </row>
    <row r="44" spans="1:2" ht="15.75" x14ac:dyDescent="0.25">
      <c r="A44" s="194"/>
      <c r="B44" s="80" t="s">
        <v>241</v>
      </c>
    </row>
    <row r="45" spans="1:2" ht="15.75" x14ac:dyDescent="0.25">
      <c r="A45" s="194"/>
      <c r="B45" s="80" t="s">
        <v>235</v>
      </c>
    </row>
    <row r="46" spans="1:2" ht="15.75" x14ac:dyDescent="0.25">
      <c r="A46" s="194"/>
      <c r="B46" s="80" t="s">
        <v>247</v>
      </c>
    </row>
    <row r="47" spans="1:2" ht="15.75" x14ac:dyDescent="0.25">
      <c r="B47" s="78"/>
    </row>
    <row r="48" spans="1:2" ht="15.75" hidden="1" x14ac:dyDescent="0.25">
      <c r="B48" s="78"/>
    </row>
    <row r="49" spans="2:2" ht="15.75" hidden="1" x14ac:dyDescent="0.25">
      <c r="B49" s="78"/>
    </row>
    <row r="50" spans="2:2" ht="15.75" hidden="1" x14ac:dyDescent="0.25">
      <c r="B50" s="78"/>
    </row>
    <row r="51" spans="2:2" ht="15.75" hidden="1" x14ac:dyDescent="0.25">
      <c r="B51" s="78"/>
    </row>
    <row r="52" spans="2:2" ht="15.75" hidden="1" x14ac:dyDescent="0.25">
      <c r="B52" s="78"/>
    </row>
    <row r="53" spans="2:2" ht="15.75" hidden="1" x14ac:dyDescent="0.25">
      <c r="B53" s="78"/>
    </row>
    <row r="54" spans="2:2" ht="15.75" hidden="1" x14ac:dyDescent="0.25">
      <c r="B54" s="78"/>
    </row>
    <row r="55" spans="2:2" ht="15.75" hidden="1" x14ac:dyDescent="0.25">
      <c r="B55" s="78"/>
    </row>
    <row r="56" spans="2:2" ht="15.75" hidden="1" x14ac:dyDescent="0.25">
      <c r="B56" s="78"/>
    </row>
    <row r="57" spans="2:2" ht="15.75" hidden="1" x14ac:dyDescent="0.25">
      <c r="B57" s="78"/>
    </row>
    <row r="58" spans="2:2" ht="15.75" hidden="1" x14ac:dyDescent="0.25">
      <c r="B58" s="78"/>
    </row>
    <row r="59" spans="2:2" ht="15.75" hidden="1" x14ac:dyDescent="0.25">
      <c r="B59" s="78"/>
    </row>
    <row r="60" spans="2:2" ht="15.75" hidden="1" x14ac:dyDescent="0.25">
      <c r="B60" s="78"/>
    </row>
    <row r="61" spans="2:2" ht="15.75" hidden="1" x14ac:dyDescent="0.25">
      <c r="B61" s="78"/>
    </row>
    <row r="62" spans="2:2" ht="15.75" hidden="1" x14ac:dyDescent="0.25">
      <c r="B62" s="78"/>
    </row>
    <row r="63" spans="2:2" ht="15.75" hidden="1" x14ac:dyDescent="0.25">
      <c r="B63" s="78"/>
    </row>
    <row r="64" spans="2:2" ht="15.75" hidden="1" x14ac:dyDescent="0.25">
      <c r="B64" s="78"/>
    </row>
    <row r="65" spans="2:2" ht="15.75" hidden="1" x14ac:dyDescent="0.25">
      <c r="B65" s="78"/>
    </row>
    <row r="66" spans="2:2" ht="15.75" hidden="1" x14ac:dyDescent="0.25">
      <c r="B66" s="78"/>
    </row>
    <row r="67" spans="2:2" ht="15.75" hidden="1" x14ac:dyDescent="0.25">
      <c r="B67" s="78"/>
    </row>
    <row r="68" spans="2:2" ht="15.75" hidden="1" x14ac:dyDescent="0.25">
      <c r="B68" s="78"/>
    </row>
  </sheetData>
  <mergeCells count="10">
    <mergeCell ref="A2:B2"/>
    <mergeCell ref="A7:A10"/>
    <mergeCell ref="A43:A46"/>
    <mergeCell ref="A12:A16"/>
    <mergeCell ref="A18:A21"/>
    <mergeCell ref="A23:A26"/>
    <mergeCell ref="A29:A31"/>
    <mergeCell ref="A33:A36"/>
    <mergeCell ref="A38:A41"/>
    <mergeCell ref="A3:B3"/>
  </mergeCells>
  <phoneticPr fontId="3" type="noConversion"/>
  <pageMargins left="0.75" right="0.75" top="1" bottom="1" header="0" footer="0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U35"/>
  <sheetViews>
    <sheetView zoomScaleNormal="100" zoomScaleSheetLayoutView="100" workbookViewId="0">
      <pane ySplit="10" topLeftCell="A11" activePane="bottomLeft" state="frozen"/>
      <selection activeCell="A34" sqref="A34:IV65536"/>
      <selection pane="bottomLeft" activeCell="D24" sqref="D24"/>
    </sheetView>
  </sheetViews>
  <sheetFormatPr baseColWidth="10" defaultColWidth="0" defaultRowHeight="15.75" zeroHeight="1" x14ac:dyDescent="0.25"/>
  <cols>
    <col min="1" max="1" width="30.140625" style="2" customWidth="1"/>
    <col min="2" max="2" width="20.42578125" style="2" customWidth="1"/>
    <col min="3" max="3" width="15.5703125" style="2" customWidth="1"/>
    <col min="4" max="4" width="20.28515625" style="2" customWidth="1"/>
    <col min="5" max="5" width="20.140625" style="2" customWidth="1"/>
    <col min="6" max="6" width="20.28515625" style="2" customWidth="1"/>
    <col min="7" max="7" width="11.5703125" style="4" hidden="1" customWidth="1"/>
    <col min="8" max="255" width="11.5703125" style="2" hidden="1" customWidth="1"/>
    <col min="256" max="16384" width="0" style="2" hidden="1"/>
  </cols>
  <sheetData>
    <row r="1" spans="1:7" x14ac:dyDescent="0.25">
      <c r="A1" s="1" t="s">
        <v>175</v>
      </c>
      <c r="E1" s="3"/>
      <c r="F1" s="3"/>
    </row>
    <row r="2" spans="1:7" x14ac:dyDescent="0.25">
      <c r="A2" s="5"/>
    </row>
    <row r="3" spans="1:7" ht="48.75" customHeight="1" x14ac:dyDescent="0.25">
      <c r="A3" s="196" t="s">
        <v>225</v>
      </c>
      <c r="B3" s="197"/>
      <c r="C3" s="197"/>
      <c r="D3" s="197"/>
      <c r="E3" s="197"/>
      <c r="F3" s="197"/>
    </row>
    <row r="4" spans="1:7" x14ac:dyDescent="0.25">
      <c r="A4" s="200" t="s">
        <v>202</v>
      </c>
      <c r="B4" s="200"/>
      <c r="C4" s="200"/>
      <c r="D4" s="200"/>
      <c r="E4" s="200"/>
      <c r="F4" s="200"/>
    </row>
    <row r="5" spans="1:7" x14ac:dyDescent="0.25">
      <c r="A5" s="198" t="s">
        <v>247</v>
      </c>
      <c r="B5" s="198"/>
      <c r="C5" s="198"/>
      <c r="D5" s="198"/>
      <c r="E5" s="198"/>
      <c r="F5" s="198"/>
    </row>
    <row r="6" spans="1:7" ht="20.25" customHeight="1" x14ac:dyDescent="0.25">
      <c r="A6" s="5"/>
    </row>
    <row r="7" spans="1:7" ht="20.25" customHeight="1" x14ac:dyDescent="0.25">
      <c r="A7" s="195" t="s">
        <v>177</v>
      </c>
      <c r="B7" s="199" t="s">
        <v>179</v>
      </c>
      <c r="C7" s="199"/>
      <c r="D7" s="199"/>
      <c r="E7" s="199"/>
      <c r="F7" s="199"/>
    </row>
    <row r="8" spans="1:7" ht="60.75" customHeight="1" x14ac:dyDescent="0.25">
      <c r="A8" s="195"/>
      <c r="B8" s="6" t="s">
        <v>0</v>
      </c>
      <c r="C8" s="7" t="s">
        <v>1</v>
      </c>
      <c r="D8" s="7" t="s">
        <v>2</v>
      </c>
      <c r="E8" s="7" t="s">
        <v>3</v>
      </c>
      <c r="F8" s="8" t="s">
        <v>4</v>
      </c>
    </row>
    <row r="9" spans="1:7" s="3" customFormat="1" x14ac:dyDescent="0.25">
      <c r="A9" s="9"/>
      <c r="B9" s="10"/>
      <c r="C9" s="11"/>
      <c r="D9" s="11"/>
      <c r="E9" s="11"/>
      <c r="F9" s="12"/>
      <c r="G9" s="13"/>
    </row>
    <row r="10" spans="1:7" x14ac:dyDescent="0.25">
      <c r="A10" s="96" t="s">
        <v>206</v>
      </c>
      <c r="B10" s="104">
        <f>SUM(B12:B30)</f>
        <v>2823</v>
      </c>
      <c r="C10" s="105">
        <f>SUM(C12:C30)</f>
        <v>8735</v>
      </c>
      <c r="D10" s="105">
        <f>SUM(D12:D30)</f>
        <v>1073</v>
      </c>
      <c r="E10" s="105">
        <f>SUM(E12:E30)</f>
        <v>10571</v>
      </c>
      <c r="F10" s="105">
        <f>SUM(F12:F30)</f>
        <v>2060</v>
      </c>
      <c r="G10" s="14"/>
    </row>
    <row r="11" spans="1:7" x14ac:dyDescent="0.25">
      <c r="A11" s="15"/>
      <c r="B11" s="106"/>
      <c r="C11" s="107"/>
      <c r="D11" s="107"/>
      <c r="E11" s="107"/>
      <c r="F11" s="108"/>
    </row>
    <row r="12" spans="1:7" x14ac:dyDescent="0.25">
      <c r="A12" s="15" t="s">
        <v>6</v>
      </c>
      <c r="B12" s="109">
        <v>141</v>
      </c>
      <c r="C12" s="110">
        <v>307</v>
      </c>
      <c r="D12" s="110">
        <v>105</v>
      </c>
      <c r="E12" s="110">
        <v>449</v>
      </c>
      <c r="F12" s="110">
        <f>SUM(B12:D12)-E12</f>
        <v>104</v>
      </c>
      <c r="G12" s="14"/>
    </row>
    <row r="13" spans="1:7" ht="19.5" customHeight="1" x14ac:dyDescent="0.25">
      <c r="A13" s="15" t="s">
        <v>7</v>
      </c>
      <c r="B13" s="109">
        <v>797</v>
      </c>
      <c r="C13" s="110">
        <v>1750</v>
      </c>
      <c r="D13" s="110">
        <v>167</v>
      </c>
      <c r="E13" s="110">
        <v>2364</v>
      </c>
      <c r="F13" s="110">
        <f t="shared" ref="F13:F30" si="0">SUM(B13:D13)-E13</f>
        <v>350</v>
      </c>
    </row>
    <row r="14" spans="1:7" ht="19.5" customHeight="1" x14ac:dyDescent="0.25">
      <c r="A14" s="15" t="s">
        <v>8</v>
      </c>
      <c r="B14" s="109">
        <v>7</v>
      </c>
      <c r="C14" s="110">
        <v>39</v>
      </c>
      <c r="D14" s="110">
        <v>14</v>
      </c>
      <c r="E14" s="110">
        <v>59</v>
      </c>
      <c r="F14" s="110">
        <f t="shared" si="0"/>
        <v>1</v>
      </c>
    </row>
    <row r="15" spans="1:7" x14ac:dyDescent="0.25">
      <c r="A15" s="15" t="s">
        <v>9</v>
      </c>
      <c r="B15" s="109">
        <v>394</v>
      </c>
      <c r="C15" s="110">
        <v>900</v>
      </c>
      <c r="D15" s="110">
        <v>99</v>
      </c>
      <c r="E15" s="110">
        <v>972</v>
      </c>
      <c r="F15" s="110">
        <f t="shared" si="0"/>
        <v>421</v>
      </c>
    </row>
    <row r="16" spans="1:7" ht="18.75" x14ac:dyDescent="0.25">
      <c r="A16" s="15" t="s">
        <v>250</v>
      </c>
      <c r="B16" s="109">
        <v>0</v>
      </c>
      <c r="C16" s="110">
        <v>33</v>
      </c>
      <c r="D16" s="110">
        <v>85</v>
      </c>
      <c r="E16" s="110">
        <v>21</v>
      </c>
      <c r="F16" s="110">
        <f t="shared" si="0"/>
        <v>97</v>
      </c>
    </row>
    <row r="17" spans="1:6" x14ac:dyDescent="0.25">
      <c r="A17" s="15" t="s">
        <v>10</v>
      </c>
      <c r="B17" s="109">
        <v>189</v>
      </c>
      <c r="C17" s="110">
        <v>410</v>
      </c>
      <c r="D17" s="110">
        <v>98</v>
      </c>
      <c r="E17" s="110">
        <v>543</v>
      </c>
      <c r="F17" s="110">
        <f t="shared" si="0"/>
        <v>154</v>
      </c>
    </row>
    <row r="18" spans="1:6" x14ac:dyDescent="0.25">
      <c r="A18" s="15" t="s">
        <v>215</v>
      </c>
      <c r="B18" s="109">
        <v>10</v>
      </c>
      <c r="C18" s="110">
        <v>53</v>
      </c>
      <c r="D18" s="110">
        <v>16</v>
      </c>
      <c r="E18" s="110">
        <v>69</v>
      </c>
      <c r="F18" s="110">
        <f t="shared" si="0"/>
        <v>10</v>
      </c>
    </row>
    <row r="19" spans="1:6" x14ac:dyDescent="0.25">
      <c r="A19" s="15" t="s">
        <v>11</v>
      </c>
      <c r="B19" s="109">
        <v>57</v>
      </c>
      <c r="C19" s="110">
        <v>353</v>
      </c>
      <c r="D19" s="110">
        <v>70</v>
      </c>
      <c r="E19" s="110">
        <v>417</v>
      </c>
      <c r="F19" s="110">
        <f t="shared" si="0"/>
        <v>63</v>
      </c>
    </row>
    <row r="20" spans="1:6" x14ac:dyDescent="0.25">
      <c r="A20" s="15" t="s">
        <v>248</v>
      </c>
      <c r="B20" s="109">
        <v>4</v>
      </c>
      <c r="C20" s="110">
        <v>17</v>
      </c>
      <c r="D20" s="110">
        <v>6</v>
      </c>
      <c r="E20" s="110">
        <v>27</v>
      </c>
      <c r="F20" s="110">
        <f t="shared" si="0"/>
        <v>0</v>
      </c>
    </row>
    <row r="21" spans="1:6" x14ac:dyDescent="0.25">
      <c r="A21" s="15" t="s">
        <v>97</v>
      </c>
      <c r="B21" s="109">
        <v>35</v>
      </c>
      <c r="C21" s="111">
        <v>127</v>
      </c>
      <c r="D21" s="111">
        <v>40</v>
      </c>
      <c r="E21" s="111">
        <v>178</v>
      </c>
      <c r="F21" s="110">
        <f t="shared" si="0"/>
        <v>24</v>
      </c>
    </row>
    <row r="22" spans="1:6" x14ac:dyDescent="0.25">
      <c r="A22" s="15" t="s">
        <v>12</v>
      </c>
      <c r="B22" s="109">
        <v>91</v>
      </c>
      <c r="C22" s="111">
        <v>435</v>
      </c>
      <c r="D22" s="111">
        <v>30</v>
      </c>
      <c r="E22" s="111">
        <v>451</v>
      </c>
      <c r="F22" s="110">
        <f t="shared" si="0"/>
        <v>105</v>
      </c>
    </row>
    <row r="23" spans="1:6" x14ac:dyDescent="0.25">
      <c r="A23" s="15" t="s">
        <v>23</v>
      </c>
      <c r="B23" s="109">
        <v>163</v>
      </c>
      <c r="C23" s="110">
        <v>952</v>
      </c>
      <c r="D23" s="110">
        <v>19</v>
      </c>
      <c r="E23" s="110">
        <v>1001</v>
      </c>
      <c r="F23" s="110">
        <f t="shared" si="0"/>
        <v>133</v>
      </c>
    </row>
    <row r="24" spans="1:6" x14ac:dyDescent="0.25">
      <c r="A24" s="15" t="s">
        <v>13</v>
      </c>
      <c r="B24" s="109">
        <v>276</v>
      </c>
      <c r="C24" s="110">
        <v>621</v>
      </c>
      <c r="D24" s="110">
        <v>66</v>
      </c>
      <c r="E24" s="110">
        <v>801</v>
      </c>
      <c r="F24" s="110">
        <f t="shared" si="0"/>
        <v>162</v>
      </c>
    </row>
    <row r="25" spans="1:6" x14ac:dyDescent="0.25">
      <c r="A25" s="15" t="s">
        <v>14</v>
      </c>
      <c r="B25" s="109">
        <v>87</v>
      </c>
      <c r="C25" s="110">
        <v>559</v>
      </c>
      <c r="D25" s="110">
        <v>62</v>
      </c>
      <c r="E25" s="110">
        <v>640</v>
      </c>
      <c r="F25" s="110">
        <f t="shared" si="0"/>
        <v>68</v>
      </c>
    </row>
    <row r="26" spans="1:6" x14ac:dyDescent="0.25">
      <c r="A26" s="15" t="s">
        <v>15</v>
      </c>
      <c r="B26" s="109">
        <v>210</v>
      </c>
      <c r="C26" s="110">
        <v>753</v>
      </c>
      <c r="D26" s="110">
        <v>31</v>
      </c>
      <c r="E26" s="110">
        <v>958</v>
      </c>
      <c r="F26" s="110">
        <f t="shared" si="0"/>
        <v>36</v>
      </c>
    </row>
    <row r="27" spans="1:6" x14ac:dyDescent="0.25">
      <c r="A27" s="15" t="s">
        <v>16</v>
      </c>
      <c r="B27" s="109">
        <v>185</v>
      </c>
      <c r="C27" s="110">
        <v>788</v>
      </c>
      <c r="D27" s="110">
        <v>37</v>
      </c>
      <c r="E27" s="110">
        <v>872</v>
      </c>
      <c r="F27" s="110">
        <f t="shared" si="0"/>
        <v>138</v>
      </c>
    </row>
    <row r="28" spans="1:6" x14ac:dyDescent="0.25">
      <c r="A28" s="15" t="s">
        <v>17</v>
      </c>
      <c r="B28" s="109">
        <v>43</v>
      </c>
      <c r="C28" s="110">
        <v>295</v>
      </c>
      <c r="D28" s="110">
        <v>67</v>
      </c>
      <c r="E28" s="110">
        <v>328</v>
      </c>
      <c r="F28" s="110">
        <f t="shared" si="0"/>
        <v>77</v>
      </c>
    </row>
    <row r="29" spans="1:6" x14ac:dyDescent="0.25">
      <c r="A29" s="15" t="s">
        <v>18</v>
      </c>
      <c r="B29" s="109">
        <v>13</v>
      </c>
      <c r="C29" s="110">
        <v>24</v>
      </c>
      <c r="D29" s="110">
        <v>25</v>
      </c>
      <c r="E29" s="110">
        <v>45</v>
      </c>
      <c r="F29" s="110">
        <f t="shared" si="0"/>
        <v>17</v>
      </c>
    </row>
    <row r="30" spans="1:6" x14ac:dyDescent="0.25">
      <c r="A30" s="15" t="s">
        <v>19</v>
      </c>
      <c r="B30" s="109">
        <v>121</v>
      </c>
      <c r="C30" s="110">
        <v>319</v>
      </c>
      <c r="D30" s="110">
        <v>36</v>
      </c>
      <c r="E30" s="110">
        <v>376</v>
      </c>
      <c r="F30" s="110">
        <f t="shared" si="0"/>
        <v>100</v>
      </c>
    </row>
    <row r="31" spans="1:6" x14ac:dyDescent="0.25">
      <c r="A31" s="16"/>
      <c r="B31" s="17"/>
      <c r="C31" s="18"/>
      <c r="D31" s="18"/>
      <c r="E31" s="18"/>
      <c r="F31" s="18"/>
    </row>
    <row r="32" spans="1:6" x14ac:dyDescent="0.25">
      <c r="A32" s="102" t="s">
        <v>244</v>
      </c>
    </row>
    <row r="33" spans="1:2" x14ac:dyDescent="0.25">
      <c r="A33" s="103" t="s">
        <v>242</v>
      </c>
    </row>
    <row r="34" spans="1:2" hidden="1" x14ac:dyDescent="0.25"/>
    <row r="35" spans="1:2" hidden="1" x14ac:dyDescent="0.25">
      <c r="B35" s="19"/>
    </row>
  </sheetData>
  <sheetProtection selectLockedCells="1" selectUnlockedCells="1"/>
  <mergeCells count="5">
    <mergeCell ref="A7:A8"/>
    <mergeCell ref="A3:F3"/>
    <mergeCell ref="A5:F5"/>
    <mergeCell ref="B7:F7"/>
    <mergeCell ref="A4:F4"/>
  </mergeCells>
  <phoneticPr fontId="3" type="noConversion"/>
  <printOptions horizontalCentered="1" verticalCentered="1"/>
  <pageMargins left="0" right="0" top="0" bottom="0" header="0.51180555555555551" footer="0.51180555555555551"/>
  <pageSetup scale="4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67"/>
  <sheetViews>
    <sheetView zoomScaleNormal="100" zoomScaleSheetLayoutView="80" workbookViewId="0">
      <pane ySplit="12" topLeftCell="A13" activePane="bottomLeft" state="frozen"/>
      <selection pane="bottomLeft" activeCell="C21" sqref="C21"/>
    </sheetView>
  </sheetViews>
  <sheetFormatPr baseColWidth="10" defaultColWidth="0" defaultRowHeight="15.75" zeroHeight="1" x14ac:dyDescent="0.25"/>
  <cols>
    <col min="1" max="1" width="56" style="3" customWidth="1"/>
    <col min="2" max="20" width="17.5703125" style="3" customWidth="1"/>
    <col min="21" max="21" width="17.5703125" style="13" customWidth="1"/>
    <col min="22" max="22" width="17.5703125" style="13" hidden="1" customWidth="1"/>
    <col min="23" max="16384" width="0" style="3" hidden="1"/>
  </cols>
  <sheetData>
    <row r="1" spans="1:21" x14ac:dyDescent="0.25">
      <c r="A1" s="1" t="s">
        <v>176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35"/>
    </row>
    <row r="2" spans="1:21" x14ac:dyDescent="0.25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35"/>
    </row>
    <row r="3" spans="1:21" x14ac:dyDescent="0.25">
      <c r="A3" s="205" t="s">
        <v>226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x14ac:dyDescent="0.25">
      <c r="A4" s="205" t="s">
        <v>190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spans="1:21" x14ac:dyDescent="0.25">
      <c r="A5" s="205" t="s">
        <v>203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</row>
    <row r="6" spans="1:21" x14ac:dyDescent="0.25">
      <c r="A6" s="206" t="s">
        <v>247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</row>
    <row r="7" spans="1:21" x14ac:dyDescent="0.25">
      <c r="B7" s="22"/>
      <c r="C7" s="23"/>
      <c r="D7" s="23"/>
      <c r="E7" s="23"/>
      <c r="F7" s="23"/>
      <c r="G7" s="23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35"/>
    </row>
    <row r="8" spans="1:21" x14ac:dyDescent="0.25">
      <c r="A8" s="210" t="s">
        <v>20</v>
      </c>
      <c r="B8" s="213" t="s">
        <v>5</v>
      </c>
      <c r="C8" s="207" t="s">
        <v>178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</row>
    <row r="9" spans="1:21" x14ac:dyDescent="0.25">
      <c r="A9" s="211"/>
      <c r="B9" s="214"/>
      <c r="C9" s="201" t="s">
        <v>6</v>
      </c>
      <c r="D9" s="201" t="s">
        <v>7</v>
      </c>
      <c r="E9" s="201" t="s">
        <v>21</v>
      </c>
      <c r="F9" s="201" t="s">
        <v>9</v>
      </c>
      <c r="G9" s="201" t="s">
        <v>249</v>
      </c>
      <c r="H9" s="201" t="s">
        <v>10</v>
      </c>
      <c r="I9" s="201" t="s">
        <v>215</v>
      </c>
      <c r="J9" s="201" t="s">
        <v>11</v>
      </c>
      <c r="K9" s="203" t="s">
        <v>245</v>
      </c>
      <c r="L9" s="201" t="s">
        <v>97</v>
      </c>
      <c r="M9" s="201" t="s">
        <v>22</v>
      </c>
      <c r="N9" s="201" t="s">
        <v>23</v>
      </c>
      <c r="O9" s="201" t="s">
        <v>13</v>
      </c>
      <c r="P9" s="201" t="s">
        <v>14</v>
      </c>
      <c r="Q9" s="201" t="s">
        <v>15</v>
      </c>
      <c r="R9" s="201" t="s">
        <v>16</v>
      </c>
      <c r="S9" s="201" t="s">
        <v>17</v>
      </c>
      <c r="T9" s="201" t="s">
        <v>18</v>
      </c>
      <c r="U9" s="208" t="s">
        <v>19</v>
      </c>
    </row>
    <row r="10" spans="1:21" x14ac:dyDescent="0.25">
      <c r="A10" s="212"/>
      <c r="B10" s="215"/>
      <c r="C10" s="202"/>
      <c r="D10" s="202"/>
      <c r="E10" s="202"/>
      <c r="F10" s="202"/>
      <c r="G10" s="202"/>
      <c r="H10" s="202"/>
      <c r="I10" s="202"/>
      <c r="J10" s="202"/>
      <c r="K10" s="204"/>
      <c r="L10" s="202"/>
      <c r="M10" s="202"/>
      <c r="N10" s="202"/>
      <c r="O10" s="202"/>
      <c r="P10" s="202"/>
      <c r="Q10" s="202"/>
      <c r="R10" s="202"/>
      <c r="S10" s="202"/>
      <c r="T10" s="202"/>
      <c r="U10" s="209"/>
    </row>
    <row r="11" spans="1:21" x14ac:dyDescent="0.25">
      <c r="A11" s="27"/>
      <c r="B11" s="28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93"/>
    </row>
    <row r="12" spans="1:21" x14ac:dyDescent="0.25">
      <c r="A12" s="84" t="s">
        <v>206</v>
      </c>
      <c r="B12" s="112">
        <f t="shared" ref="B12:U12" si="0">SUM(B14:B58)</f>
        <v>8735</v>
      </c>
      <c r="C12" s="112">
        <f t="shared" si="0"/>
        <v>307</v>
      </c>
      <c r="D12" s="112">
        <f t="shared" si="0"/>
        <v>1750</v>
      </c>
      <c r="E12" s="112">
        <f t="shared" si="0"/>
        <v>39</v>
      </c>
      <c r="F12" s="112">
        <f t="shared" si="0"/>
        <v>900</v>
      </c>
      <c r="G12" s="112">
        <f t="shared" si="0"/>
        <v>33</v>
      </c>
      <c r="H12" s="112">
        <f t="shared" si="0"/>
        <v>410</v>
      </c>
      <c r="I12" s="112">
        <f t="shared" si="0"/>
        <v>53</v>
      </c>
      <c r="J12" s="112">
        <f t="shared" si="0"/>
        <v>353</v>
      </c>
      <c r="K12" s="112">
        <f t="shared" si="0"/>
        <v>17</v>
      </c>
      <c r="L12" s="112">
        <f t="shared" si="0"/>
        <v>127</v>
      </c>
      <c r="M12" s="112">
        <f t="shared" si="0"/>
        <v>435</v>
      </c>
      <c r="N12" s="112">
        <f t="shared" si="0"/>
        <v>952</v>
      </c>
      <c r="O12" s="112">
        <f t="shared" si="0"/>
        <v>621</v>
      </c>
      <c r="P12" s="112">
        <f t="shared" si="0"/>
        <v>559</v>
      </c>
      <c r="Q12" s="112">
        <f t="shared" si="0"/>
        <v>753</v>
      </c>
      <c r="R12" s="112">
        <f t="shared" si="0"/>
        <v>788</v>
      </c>
      <c r="S12" s="112">
        <f t="shared" si="0"/>
        <v>295</v>
      </c>
      <c r="T12" s="112">
        <f t="shared" si="0"/>
        <v>24</v>
      </c>
      <c r="U12" s="112">
        <f t="shared" si="0"/>
        <v>319</v>
      </c>
    </row>
    <row r="13" spans="1:21" x14ac:dyDescent="0.25">
      <c r="A13" s="27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5"/>
    </row>
    <row r="14" spans="1:21" x14ac:dyDescent="0.25">
      <c r="A14" s="29" t="s">
        <v>141</v>
      </c>
      <c r="B14" s="116">
        <f>SUM(C14:U14)</f>
        <v>130</v>
      </c>
      <c r="C14" s="113">
        <v>3</v>
      </c>
      <c r="D14" s="113">
        <v>23</v>
      </c>
      <c r="E14" s="113">
        <v>0</v>
      </c>
      <c r="F14" s="113">
        <v>12</v>
      </c>
      <c r="G14" s="113">
        <v>1</v>
      </c>
      <c r="H14" s="113">
        <v>14</v>
      </c>
      <c r="I14" s="113">
        <v>0</v>
      </c>
      <c r="J14" s="113">
        <v>2</v>
      </c>
      <c r="K14" s="113">
        <v>0</v>
      </c>
      <c r="L14" s="113">
        <v>5</v>
      </c>
      <c r="M14" s="113">
        <v>11</v>
      </c>
      <c r="N14" s="113">
        <v>17</v>
      </c>
      <c r="O14" s="113">
        <v>14</v>
      </c>
      <c r="P14" s="113">
        <v>0</v>
      </c>
      <c r="Q14" s="113">
        <v>7</v>
      </c>
      <c r="R14" s="113">
        <v>1</v>
      </c>
      <c r="S14" s="113">
        <v>7</v>
      </c>
      <c r="T14" s="113">
        <v>1</v>
      </c>
      <c r="U14" s="117">
        <v>12</v>
      </c>
    </row>
    <row r="15" spans="1:21" x14ac:dyDescent="0.25">
      <c r="A15" s="29" t="s">
        <v>25</v>
      </c>
      <c r="B15" s="116">
        <f t="shared" ref="B15:B58" si="1">SUM(C15:U15)</f>
        <v>49</v>
      </c>
      <c r="C15" s="113">
        <v>2</v>
      </c>
      <c r="D15" s="113">
        <v>15</v>
      </c>
      <c r="E15" s="113">
        <v>0</v>
      </c>
      <c r="F15" s="113">
        <v>2</v>
      </c>
      <c r="G15" s="113">
        <v>1</v>
      </c>
      <c r="H15" s="113">
        <v>1</v>
      </c>
      <c r="I15" s="113">
        <v>1</v>
      </c>
      <c r="J15" s="113">
        <v>7</v>
      </c>
      <c r="K15" s="113">
        <v>0</v>
      </c>
      <c r="L15" s="113">
        <v>0</v>
      </c>
      <c r="M15" s="113">
        <v>2</v>
      </c>
      <c r="N15" s="113">
        <v>0</v>
      </c>
      <c r="O15" s="113">
        <v>6</v>
      </c>
      <c r="P15" s="113">
        <v>3</v>
      </c>
      <c r="Q15" s="113">
        <v>1</v>
      </c>
      <c r="R15" s="113">
        <v>5</v>
      </c>
      <c r="S15" s="113">
        <v>1</v>
      </c>
      <c r="T15" s="113">
        <v>1</v>
      </c>
      <c r="U15" s="117">
        <v>1</v>
      </c>
    </row>
    <row r="16" spans="1:21" x14ac:dyDescent="0.25">
      <c r="A16" s="29" t="s">
        <v>24</v>
      </c>
      <c r="B16" s="116">
        <f t="shared" si="1"/>
        <v>720</v>
      </c>
      <c r="C16" s="113">
        <v>33</v>
      </c>
      <c r="D16" s="113">
        <v>167</v>
      </c>
      <c r="E16" s="113">
        <v>0</v>
      </c>
      <c r="F16" s="113">
        <v>74</v>
      </c>
      <c r="G16" s="113">
        <v>2</v>
      </c>
      <c r="H16" s="113">
        <v>53</v>
      </c>
      <c r="I16" s="113">
        <v>9</v>
      </c>
      <c r="J16" s="113">
        <v>16</v>
      </c>
      <c r="K16" s="113">
        <v>0</v>
      </c>
      <c r="L16" s="113">
        <v>14</v>
      </c>
      <c r="M16" s="113">
        <v>33</v>
      </c>
      <c r="N16" s="113">
        <v>80</v>
      </c>
      <c r="O16" s="113">
        <v>74</v>
      </c>
      <c r="P16" s="113">
        <v>20</v>
      </c>
      <c r="Q16" s="113">
        <v>43</v>
      </c>
      <c r="R16" s="113">
        <v>43</v>
      </c>
      <c r="S16" s="113">
        <v>30</v>
      </c>
      <c r="T16" s="113">
        <v>0</v>
      </c>
      <c r="U16" s="117">
        <v>29</v>
      </c>
    </row>
    <row r="17" spans="1:21" x14ac:dyDescent="0.25">
      <c r="A17" s="29" t="s">
        <v>98</v>
      </c>
      <c r="B17" s="116">
        <f t="shared" si="1"/>
        <v>1191</v>
      </c>
      <c r="C17" s="113">
        <v>40</v>
      </c>
      <c r="D17" s="113">
        <v>427</v>
      </c>
      <c r="E17" s="113">
        <v>0</v>
      </c>
      <c r="F17" s="113">
        <v>74</v>
      </c>
      <c r="G17" s="113">
        <v>6</v>
      </c>
      <c r="H17" s="113">
        <v>118</v>
      </c>
      <c r="I17" s="113">
        <v>6</v>
      </c>
      <c r="J17" s="113">
        <v>78</v>
      </c>
      <c r="K17" s="113">
        <v>0</v>
      </c>
      <c r="L17" s="113">
        <v>17</v>
      </c>
      <c r="M17" s="113">
        <v>18</v>
      </c>
      <c r="N17" s="113">
        <v>107</v>
      </c>
      <c r="O17" s="113">
        <v>88</v>
      </c>
      <c r="P17" s="113">
        <v>40</v>
      </c>
      <c r="Q17" s="113">
        <v>57</v>
      </c>
      <c r="R17" s="113">
        <v>58</v>
      </c>
      <c r="S17" s="113">
        <v>27</v>
      </c>
      <c r="T17" s="113">
        <v>4</v>
      </c>
      <c r="U17" s="117">
        <v>26</v>
      </c>
    </row>
    <row r="18" spans="1:21" x14ac:dyDescent="0.25">
      <c r="A18" s="29" t="s">
        <v>142</v>
      </c>
      <c r="B18" s="116">
        <f t="shared" si="1"/>
        <v>14</v>
      </c>
      <c r="C18" s="113">
        <v>0</v>
      </c>
      <c r="D18" s="113">
        <v>8</v>
      </c>
      <c r="E18" s="113">
        <v>0</v>
      </c>
      <c r="F18" s="113">
        <v>4</v>
      </c>
      <c r="G18" s="113">
        <v>0</v>
      </c>
      <c r="H18" s="113">
        <v>1</v>
      </c>
      <c r="I18" s="113">
        <v>0</v>
      </c>
      <c r="J18" s="113">
        <v>1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7">
        <v>0</v>
      </c>
    </row>
    <row r="19" spans="1:21" x14ac:dyDescent="0.25">
      <c r="A19" s="29" t="s">
        <v>99</v>
      </c>
      <c r="B19" s="116">
        <f t="shared" si="1"/>
        <v>41</v>
      </c>
      <c r="C19" s="113">
        <v>3</v>
      </c>
      <c r="D19" s="113">
        <v>18</v>
      </c>
      <c r="E19" s="113">
        <v>0</v>
      </c>
      <c r="F19" s="113">
        <v>3</v>
      </c>
      <c r="G19" s="113">
        <v>0</v>
      </c>
      <c r="H19" s="113">
        <v>0</v>
      </c>
      <c r="I19" s="113">
        <v>0</v>
      </c>
      <c r="J19" s="113">
        <v>1</v>
      </c>
      <c r="K19" s="113">
        <v>0</v>
      </c>
      <c r="L19" s="113">
        <v>0</v>
      </c>
      <c r="M19" s="113">
        <v>2</v>
      </c>
      <c r="N19" s="113">
        <v>2</v>
      </c>
      <c r="O19" s="113">
        <v>1</v>
      </c>
      <c r="P19" s="113">
        <v>1</v>
      </c>
      <c r="Q19" s="113">
        <v>6</v>
      </c>
      <c r="R19" s="113">
        <v>1</v>
      </c>
      <c r="S19" s="113">
        <v>3</v>
      </c>
      <c r="T19" s="113">
        <v>0</v>
      </c>
      <c r="U19" s="117">
        <v>0</v>
      </c>
    </row>
    <row r="20" spans="1:21" x14ac:dyDescent="0.25">
      <c r="A20" s="29" t="s">
        <v>26</v>
      </c>
      <c r="B20" s="116">
        <f t="shared" si="1"/>
        <v>206</v>
      </c>
      <c r="C20" s="113">
        <v>27</v>
      </c>
      <c r="D20" s="113">
        <v>53</v>
      </c>
      <c r="E20" s="113">
        <v>0</v>
      </c>
      <c r="F20" s="113">
        <v>23</v>
      </c>
      <c r="G20" s="113">
        <v>0</v>
      </c>
      <c r="H20" s="113">
        <v>19</v>
      </c>
      <c r="I20" s="113">
        <v>0</v>
      </c>
      <c r="J20" s="113">
        <v>13</v>
      </c>
      <c r="K20" s="113">
        <v>0</v>
      </c>
      <c r="L20" s="113">
        <v>0</v>
      </c>
      <c r="M20" s="113">
        <v>10</v>
      </c>
      <c r="N20" s="113">
        <v>14</v>
      </c>
      <c r="O20" s="113">
        <v>11</v>
      </c>
      <c r="P20" s="113">
        <v>3</v>
      </c>
      <c r="Q20" s="113">
        <v>9</v>
      </c>
      <c r="R20" s="113">
        <v>8</v>
      </c>
      <c r="S20" s="113">
        <v>3</v>
      </c>
      <c r="T20" s="113">
        <v>0</v>
      </c>
      <c r="U20" s="117">
        <v>13</v>
      </c>
    </row>
    <row r="21" spans="1:21" x14ac:dyDescent="0.25">
      <c r="A21" s="29" t="s">
        <v>102</v>
      </c>
      <c r="B21" s="116">
        <f t="shared" si="1"/>
        <v>122</v>
      </c>
      <c r="C21" s="113">
        <v>8</v>
      </c>
      <c r="D21" s="113">
        <v>13</v>
      </c>
      <c r="E21" s="113">
        <v>0</v>
      </c>
      <c r="F21" s="113">
        <v>14</v>
      </c>
      <c r="G21" s="113">
        <v>0</v>
      </c>
      <c r="H21" s="113">
        <v>3</v>
      </c>
      <c r="I21" s="113">
        <v>1</v>
      </c>
      <c r="J21" s="113">
        <v>1</v>
      </c>
      <c r="K21" s="113">
        <v>0</v>
      </c>
      <c r="L21" s="113">
        <v>1</v>
      </c>
      <c r="M21" s="113">
        <v>13</v>
      </c>
      <c r="N21" s="113">
        <v>6</v>
      </c>
      <c r="O21" s="113">
        <v>7</v>
      </c>
      <c r="P21" s="113">
        <v>2</v>
      </c>
      <c r="Q21" s="113">
        <v>25</v>
      </c>
      <c r="R21" s="113">
        <v>13</v>
      </c>
      <c r="S21" s="113">
        <v>11</v>
      </c>
      <c r="T21" s="113">
        <v>0</v>
      </c>
      <c r="U21" s="117">
        <v>4</v>
      </c>
    </row>
    <row r="22" spans="1:21" x14ac:dyDescent="0.25">
      <c r="A22" s="29" t="s">
        <v>27</v>
      </c>
      <c r="B22" s="116">
        <f t="shared" si="1"/>
        <v>18</v>
      </c>
      <c r="C22" s="113">
        <v>2</v>
      </c>
      <c r="D22" s="113">
        <v>8</v>
      </c>
      <c r="E22" s="113">
        <v>0</v>
      </c>
      <c r="F22" s="113">
        <v>5</v>
      </c>
      <c r="G22" s="113">
        <v>0</v>
      </c>
      <c r="H22" s="113">
        <v>1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2</v>
      </c>
      <c r="R22" s="113">
        <v>0</v>
      </c>
      <c r="S22" s="113">
        <v>0</v>
      </c>
      <c r="T22" s="113">
        <v>0</v>
      </c>
      <c r="U22" s="117">
        <v>0</v>
      </c>
    </row>
    <row r="23" spans="1:21" x14ac:dyDescent="0.25">
      <c r="A23" s="29" t="s">
        <v>119</v>
      </c>
      <c r="B23" s="116">
        <f t="shared" si="1"/>
        <v>10</v>
      </c>
      <c r="C23" s="113">
        <v>1</v>
      </c>
      <c r="D23" s="113">
        <v>2</v>
      </c>
      <c r="E23" s="113">
        <v>3</v>
      </c>
      <c r="F23" s="113">
        <v>1</v>
      </c>
      <c r="G23" s="113">
        <v>0</v>
      </c>
      <c r="H23" s="113">
        <v>0</v>
      </c>
      <c r="I23" s="113">
        <v>0</v>
      </c>
      <c r="J23" s="113">
        <v>1</v>
      </c>
      <c r="K23" s="113">
        <v>0</v>
      </c>
      <c r="L23" s="113">
        <v>0</v>
      </c>
      <c r="M23" s="113">
        <v>1</v>
      </c>
      <c r="N23" s="113">
        <v>0</v>
      </c>
      <c r="O23" s="113">
        <v>0</v>
      </c>
      <c r="P23" s="113">
        <v>0</v>
      </c>
      <c r="Q23" s="113">
        <v>0</v>
      </c>
      <c r="R23" s="113">
        <v>1</v>
      </c>
      <c r="S23" s="113">
        <v>0</v>
      </c>
      <c r="T23" s="113">
        <v>0</v>
      </c>
      <c r="U23" s="117">
        <v>0</v>
      </c>
    </row>
    <row r="24" spans="1:21" x14ac:dyDescent="0.25">
      <c r="A24" s="29" t="s">
        <v>100</v>
      </c>
      <c r="B24" s="116">
        <f t="shared" si="1"/>
        <v>222</v>
      </c>
      <c r="C24" s="113">
        <v>16</v>
      </c>
      <c r="D24" s="113">
        <v>161</v>
      </c>
      <c r="E24" s="113">
        <v>0</v>
      </c>
      <c r="F24" s="113">
        <v>13</v>
      </c>
      <c r="G24" s="113">
        <v>0</v>
      </c>
      <c r="H24" s="113">
        <v>3</v>
      </c>
      <c r="I24" s="113">
        <v>0</v>
      </c>
      <c r="J24" s="113">
        <v>6</v>
      </c>
      <c r="K24" s="113">
        <v>0</v>
      </c>
      <c r="L24" s="113">
        <v>0</v>
      </c>
      <c r="M24" s="113">
        <v>6</v>
      </c>
      <c r="N24" s="113">
        <v>2</v>
      </c>
      <c r="O24" s="113">
        <v>2</v>
      </c>
      <c r="P24" s="113">
        <v>1</v>
      </c>
      <c r="Q24" s="113">
        <v>1</v>
      </c>
      <c r="R24" s="113">
        <v>2</v>
      </c>
      <c r="S24" s="113">
        <v>6</v>
      </c>
      <c r="T24" s="113">
        <v>0</v>
      </c>
      <c r="U24" s="117">
        <v>3</v>
      </c>
    </row>
    <row r="25" spans="1:21" x14ac:dyDescent="0.25">
      <c r="A25" s="29" t="s">
        <v>103</v>
      </c>
      <c r="B25" s="116">
        <f t="shared" si="1"/>
        <v>4</v>
      </c>
      <c r="C25" s="113">
        <v>1</v>
      </c>
      <c r="D25" s="113">
        <v>0</v>
      </c>
      <c r="E25" s="113">
        <v>0</v>
      </c>
      <c r="F25" s="113">
        <v>1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2</v>
      </c>
      <c r="Q25" s="113">
        <v>0</v>
      </c>
      <c r="R25" s="113">
        <v>0</v>
      </c>
      <c r="S25" s="113">
        <v>0</v>
      </c>
      <c r="T25" s="113">
        <v>0</v>
      </c>
      <c r="U25" s="117">
        <v>0</v>
      </c>
    </row>
    <row r="26" spans="1:21" x14ac:dyDescent="0.25">
      <c r="A26" s="29" t="s">
        <v>28</v>
      </c>
      <c r="B26" s="116">
        <f t="shared" si="1"/>
        <v>303</v>
      </c>
      <c r="C26" s="113">
        <v>4</v>
      </c>
      <c r="D26" s="113">
        <v>118</v>
      </c>
      <c r="E26" s="113">
        <v>0</v>
      </c>
      <c r="F26" s="113">
        <v>14</v>
      </c>
      <c r="G26" s="113">
        <v>2</v>
      </c>
      <c r="H26" s="113">
        <v>18</v>
      </c>
      <c r="I26" s="113">
        <v>1</v>
      </c>
      <c r="J26" s="113">
        <v>4</v>
      </c>
      <c r="K26" s="113">
        <v>0</v>
      </c>
      <c r="L26" s="113">
        <v>24</v>
      </c>
      <c r="M26" s="113">
        <v>29</v>
      </c>
      <c r="N26" s="113">
        <v>3</v>
      </c>
      <c r="O26" s="113">
        <v>41</v>
      </c>
      <c r="P26" s="113">
        <v>15</v>
      </c>
      <c r="Q26" s="113">
        <v>20</v>
      </c>
      <c r="R26" s="113">
        <v>4</v>
      </c>
      <c r="S26" s="113">
        <v>5</v>
      </c>
      <c r="T26" s="113">
        <v>0</v>
      </c>
      <c r="U26" s="117">
        <v>1</v>
      </c>
    </row>
    <row r="27" spans="1:21" x14ac:dyDescent="0.25">
      <c r="A27" s="29" t="s">
        <v>104</v>
      </c>
      <c r="B27" s="116">
        <f t="shared" si="1"/>
        <v>5</v>
      </c>
      <c r="C27" s="113">
        <v>0</v>
      </c>
      <c r="D27" s="113">
        <v>3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1</v>
      </c>
      <c r="N27" s="113">
        <v>0</v>
      </c>
      <c r="O27" s="113">
        <v>0</v>
      </c>
      <c r="P27" s="113">
        <v>0</v>
      </c>
      <c r="Q27" s="113">
        <v>0</v>
      </c>
      <c r="R27" s="113">
        <v>1</v>
      </c>
      <c r="S27" s="113">
        <v>0</v>
      </c>
      <c r="T27" s="113">
        <v>0</v>
      </c>
      <c r="U27" s="117">
        <v>0</v>
      </c>
    </row>
    <row r="28" spans="1:21" x14ac:dyDescent="0.25">
      <c r="A28" s="29" t="s">
        <v>29</v>
      </c>
      <c r="B28" s="116">
        <f t="shared" si="1"/>
        <v>34</v>
      </c>
      <c r="C28" s="113">
        <v>5</v>
      </c>
      <c r="D28" s="113">
        <v>11</v>
      </c>
      <c r="E28" s="113">
        <v>0</v>
      </c>
      <c r="F28" s="113">
        <v>2</v>
      </c>
      <c r="G28" s="113">
        <v>0</v>
      </c>
      <c r="H28" s="113">
        <v>0</v>
      </c>
      <c r="I28" s="113">
        <v>0</v>
      </c>
      <c r="J28" s="113">
        <v>2</v>
      </c>
      <c r="K28" s="113">
        <v>0</v>
      </c>
      <c r="L28" s="113">
        <v>0</v>
      </c>
      <c r="M28" s="113">
        <v>1</v>
      </c>
      <c r="N28" s="113">
        <v>5</v>
      </c>
      <c r="O28" s="113">
        <v>3</v>
      </c>
      <c r="P28" s="113">
        <v>0</v>
      </c>
      <c r="Q28" s="113">
        <v>2</v>
      </c>
      <c r="R28" s="113">
        <v>1</v>
      </c>
      <c r="S28" s="113">
        <v>0</v>
      </c>
      <c r="T28" s="113">
        <v>0</v>
      </c>
      <c r="U28" s="117">
        <v>2</v>
      </c>
    </row>
    <row r="29" spans="1:21" x14ac:dyDescent="0.25">
      <c r="A29" s="29" t="s">
        <v>120</v>
      </c>
      <c r="B29" s="116">
        <f t="shared" si="1"/>
        <v>10</v>
      </c>
      <c r="C29" s="113">
        <v>0</v>
      </c>
      <c r="D29" s="113">
        <v>1</v>
      </c>
      <c r="E29" s="113">
        <v>0</v>
      </c>
      <c r="F29" s="113">
        <v>1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1</v>
      </c>
      <c r="O29" s="113">
        <v>7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7">
        <v>0</v>
      </c>
    </row>
    <row r="30" spans="1:21" x14ac:dyDescent="0.25">
      <c r="A30" s="29" t="s">
        <v>109</v>
      </c>
      <c r="B30" s="116">
        <f t="shared" si="1"/>
        <v>399</v>
      </c>
      <c r="C30" s="113">
        <v>3</v>
      </c>
      <c r="D30" s="113">
        <v>7</v>
      </c>
      <c r="E30" s="113">
        <v>6</v>
      </c>
      <c r="F30" s="113">
        <v>19</v>
      </c>
      <c r="G30" s="113">
        <v>3</v>
      </c>
      <c r="H30" s="113">
        <v>8</v>
      </c>
      <c r="I30" s="113">
        <v>7</v>
      </c>
      <c r="J30" s="113">
        <v>17</v>
      </c>
      <c r="K30" s="113">
        <v>4</v>
      </c>
      <c r="L30" s="113">
        <v>2</v>
      </c>
      <c r="M30" s="113">
        <v>23</v>
      </c>
      <c r="N30" s="113">
        <v>54</v>
      </c>
      <c r="O30" s="113">
        <v>14</v>
      </c>
      <c r="P30" s="113">
        <v>51</v>
      </c>
      <c r="Q30" s="113">
        <v>68</v>
      </c>
      <c r="R30" s="113">
        <v>64</v>
      </c>
      <c r="S30" s="113">
        <v>23</v>
      </c>
      <c r="T30" s="113">
        <v>0</v>
      </c>
      <c r="U30" s="117">
        <v>26</v>
      </c>
    </row>
    <row r="31" spans="1:21" x14ac:dyDescent="0.25">
      <c r="A31" s="29" t="s">
        <v>111</v>
      </c>
      <c r="B31" s="116">
        <f t="shared" si="1"/>
        <v>14</v>
      </c>
      <c r="C31" s="113">
        <v>0</v>
      </c>
      <c r="D31" s="113">
        <v>0</v>
      </c>
      <c r="E31" s="113">
        <v>0</v>
      </c>
      <c r="F31" s="113">
        <v>1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1</v>
      </c>
      <c r="N31" s="113">
        <v>2</v>
      </c>
      <c r="O31" s="113">
        <v>1</v>
      </c>
      <c r="P31" s="113">
        <v>2</v>
      </c>
      <c r="Q31" s="113">
        <v>5</v>
      </c>
      <c r="R31" s="113">
        <v>2</v>
      </c>
      <c r="S31" s="113">
        <v>0</v>
      </c>
      <c r="T31" s="113">
        <v>0</v>
      </c>
      <c r="U31" s="117">
        <v>0</v>
      </c>
    </row>
    <row r="32" spans="1:21" x14ac:dyDescent="0.25">
      <c r="A32" s="29" t="s">
        <v>106</v>
      </c>
      <c r="B32" s="116">
        <f t="shared" si="1"/>
        <v>8</v>
      </c>
      <c r="C32" s="113">
        <v>0</v>
      </c>
      <c r="D32" s="113">
        <v>0</v>
      </c>
      <c r="E32" s="113">
        <v>0</v>
      </c>
      <c r="F32" s="113">
        <v>2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1</v>
      </c>
      <c r="M32" s="113">
        <v>0</v>
      </c>
      <c r="N32" s="113">
        <v>2</v>
      </c>
      <c r="O32" s="113">
        <v>0</v>
      </c>
      <c r="P32" s="113">
        <v>1</v>
      </c>
      <c r="Q32" s="113">
        <v>2</v>
      </c>
      <c r="R32" s="113">
        <v>0</v>
      </c>
      <c r="S32" s="113">
        <v>0</v>
      </c>
      <c r="T32" s="113">
        <v>0</v>
      </c>
      <c r="U32" s="117">
        <v>0</v>
      </c>
    </row>
    <row r="33" spans="1:21" x14ac:dyDescent="0.25">
      <c r="A33" s="29" t="s">
        <v>112</v>
      </c>
      <c r="B33" s="116">
        <f t="shared" si="1"/>
        <v>3</v>
      </c>
      <c r="C33" s="113">
        <v>0</v>
      </c>
      <c r="D33" s="113">
        <v>0</v>
      </c>
      <c r="E33" s="113">
        <v>0</v>
      </c>
      <c r="F33" s="113">
        <v>1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1</v>
      </c>
      <c r="O33" s="113">
        <v>1</v>
      </c>
      <c r="P33" s="113">
        <v>0</v>
      </c>
      <c r="Q33" s="113">
        <v>0</v>
      </c>
      <c r="R33" s="113">
        <v>0</v>
      </c>
      <c r="S33" s="113">
        <v>0</v>
      </c>
      <c r="T33" s="113">
        <v>0</v>
      </c>
      <c r="U33" s="117">
        <v>0</v>
      </c>
    </row>
    <row r="34" spans="1:21" x14ac:dyDescent="0.25">
      <c r="A34" s="29" t="s">
        <v>114</v>
      </c>
      <c r="B34" s="116">
        <f t="shared" si="1"/>
        <v>3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2</v>
      </c>
      <c r="Q34" s="113">
        <v>1</v>
      </c>
      <c r="R34" s="113">
        <v>0</v>
      </c>
      <c r="S34" s="113">
        <v>0</v>
      </c>
      <c r="T34" s="113">
        <v>0</v>
      </c>
      <c r="U34" s="117">
        <v>0</v>
      </c>
    </row>
    <row r="35" spans="1:21" x14ac:dyDescent="0.25">
      <c r="A35" s="29" t="s">
        <v>115</v>
      </c>
      <c r="B35" s="116">
        <f t="shared" si="1"/>
        <v>1200</v>
      </c>
      <c r="C35" s="113">
        <v>42</v>
      </c>
      <c r="D35" s="113">
        <v>77</v>
      </c>
      <c r="E35" s="113">
        <v>9</v>
      </c>
      <c r="F35" s="113">
        <v>64</v>
      </c>
      <c r="G35" s="113">
        <v>7</v>
      </c>
      <c r="H35" s="113">
        <v>24</v>
      </c>
      <c r="I35" s="113">
        <v>12</v>
      </c>
      <c r="J35" s="113">
        <v>26</v>
      </c>
      <c r="K35" s="113">
        <v>5</v>
      </c>
      <c r="L35" s="113">
        <v>13</v>
      </c>
      <c r="M35" s="113">
        <v>65</v>
      </c>
      <c r="N35" s="113">
        <v>185</v>
      </c>
      <c r="O35" s="113">
        <v>101</v>
      </c>
      <c r="P35" s="113">
        <v>98</v>
      </c>
      <c r="Q35" s="113">
        <v>161</v>
      </c>
      <c r="R35" s="113">
        <v>234</v>
      </c>
      <c r="S35" s="113">
        <v>30</v>
      </c>
      <c r="T35" s="113">
        <v>1</v>
      </c>
      <c r="U35" s="117">
        <v>46</v>
      </c>
    </row>
    <row r="36" spans="1:21" x14ac:dyDescent="0.25">
      <c r="A36" s="29" t="s">
        <v>116</v>
      </c>
      <c r="B36" s="116">
        <f t="shared" si="1"/>
        <v>1471</v>
      </c>
      <c r="C36" s="113">
        <v>15</v>
      </c>
      <c r="D36" s="113">
        <v>53</v>
      </c>
      <c r="E36" s="113">
        <v>14</v>
      </c>
      <c r="F36" s="113">
        <v>390</v>
      </c>
      <c r="G36" s="113">
        <v>4</v>
      </c>
      <c r="H36" s="113">
        <v>40</v>
      </c>
      <c r="I36" s="113">
        <v>9</v>
      </c>
      <c r="J36" s="113">
        <v>54</v>
      </c>
      <c r="K36" s="113">
        <v>4</v>
      </c>
      <c r="L36" s="113">
        <v>21</v>
      </c>
      <c r="M36" s="113">
        <v>107</v>
      </c>
      <c r="N36" s="113">
        <v>199</v>
      </c>
      <c r="O36" s="113">
        <v>50</v>
      </c>
      <c r="P36" s="113">
        <v>93</v>
      </c>
      <c r="Q36" s="113">
        <v>134</v>
      </c>
      <c r="R36" s="113">
        <v>158</v>
      </c>
      <c r="S36" s="113">
        <v>59</v>
      </c>
      <c r="T36" s="113">
        <v>2</v>
      </c>
      <c r="U36" s="117">
        <v>65</v>
      </c>
    </row>
    <row r="37" spans="1:21" x14ac:dyDescent="0.25">
      <c r="A37" s="29" t="s">
        <v>113</v>
      </c>
      <c r="B37" s="116">
        <f t="shared" si="1"/>
        <v>5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1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7">
        <v>4</v>
      </c>
    </row>
    <row r="38" spans="1:21" x14ac:dyDescent="0.25">
      <c r="A38" s="29" t="s">
        <v>117</v>
      </c>
      <c r="B38" s="116">
        <f t="shared" si="1"/>
        <v>189</v>
      </c>
      <c r="C38" s="113">
        <v>1</v>
      </c>
      <c r="D38" s="113">
        <v>3</v>
      </c>
      <c r="E38" s="113">
        <v>1</v>
      </c>
      <c r="F38" s="113">
        <v>10</v>
      </c>
      <c r="G38" s="113">
        <v>0</v>
      </c>
      <c r="H38" s="113">
        <v>1</v>
      </c>
      <c r="I38" s="113">
        <v>1</v>
      </c>
      <c r="J38" s="113">
        <v>11</v>
      </c>
      <c r="K38" s="113">
        <v>0</v>
      </c>
      <c r="L38" s="113">
        <v>0</v>
      </c>
      <c r="M38" s="113">
        <v>6</v>
      </c>
      <c r="N38" s="113">
        <v>68</v>
      </c>
      <c r="O38" s="113">
        <v>0</v>
      </c>
      <c r="P38" s="113">
        <v>26</v>
      </c>
      <c r="Q38" s="113">
        <v>26</v>
      </c>
      <c r="R38" s="113">
        <v>25</v>
      </c>
      <c r="S38" s="113">
        <v>10</v>
      </c>
      <c r="T38" s="113">
        <v>0</v>
      </c>
      <c r="U38" s="117">
        <v>0</v>
      </c>
    </row>
    <row r="39" spans="1:21" x14ac:dyDescent="0.25">
      <c r="A39" s="29" t="s">
        <v>108</v>
      </c>
      <c r="B39" s="116">
        <f t="shared" si="1"/>
        <v>2</v>
      </c>
      <c r="C39" s="113">
        <v>1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1</v>
      </c>
      <c r="P39" s="113">
        <v>0</v>
      </c>
      <c r="Q39" s="113">
        <v>0</v>
      </c>
      <c r="R39" s="113">
        <v>0</v>
      </c>
      <c r="S39" s="113">
        <v>0</v>
      </c>
      <c r="T39" s="113">
        <v>0</v>
      </c>
      <c r="U39" s="117">
        <v>0</v>
      </c>
    </row>
    <row r="40" spans="1:21" x14ac:dyDescent="0.25">
      <c r="A40" s="29" t="s">
        <v>107</v>
      </c>
      <c r="B40" s="116">
        <f t="shared" si="1"/>
        <v>3</v>
      </c>
      <c r="C40" s="113">
        <v>1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2</v>
      </c>
      <c r="P40" s="113">
        <v>0</v>
      </c>
      <c r="Q40" s="113">
        <v>0</v>
      </c>
      <c r="R40" s="113">
        <v>0</v>
      </c>
      <c r="S40" s="113">
        <v>0</v>
      </c>
      <c r="T40" s="113">
        <v>0</v>
      </c>
      <c r="U40" s="117">
        <v>0</v>
      </c>
    </row>
    <row r="41" spans="1:21" x14ac:dyDescent="0.25">
      <c r="A41" s="29" t="s">
        <v>110</v>
      </c>
      <c r="B41" s="116">
        <f t="shared" si="1"/>
        <v>11</v>
      </c>
      <c r="C41" s="113">
        <v>1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1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2</v>
      </c>
      <c r="Q41" s="113">
        <v>5</v>
      </c>
      <c r="R41" s="113">
        <v>0</v>
      </c>
      <c r="S41" s="113">
        <v>0</v>
      </c>
      <c r="T41" s="113">
        <v>0</v>
      </c>
      <c r="U41" s="117">
        <v>2</v>
      </c>
    </row>
    <row r="42" spans="1:21" x14ac:dyDescent="0.25">
      <c r="A42" s="29" t="s">
        <v>217</v>
      </c>
      <c r="B42" s="116">
        <f t="shared" si="1"/>
        <v>456</v>
      </c>
      <c r="C42" s="113">
        <v>23</v>
      </c>
      <c r="D42" s="113">
        <v>46</v>
      </c>
      <c r="E42" s="113">
        <v>3</v>
      </c>
      <c r="F42" s="113">
        <v>5</v>
      </c>
      <c r="G42" s="113">
        <v>1</v>
      </c>
      <c r="H42" s="113">
        <v>24</v>
      </c>
      <c r="I42" s="113">
        <v>0</v>
      </c>
      <c r="J42" s="113">
        <v>5</v>
      </c>
      <c r="K42" s="113">
        <v>0</v>
      </c>
      <c r="L42" s="113">
        <v>1</v>
      </c>
      <c r="M42" s="113">
        <v>17</v>
      </c>
      <c r="N42" s="113">
        <v>42</v>
      </c>
      <c r="O42" s="113">
        <v>20</v>
      </c>
      <c r="P42" s="113">
        <v>131</v>
      </c>
      <c r="Q42" s="113">
        <v>25</v>
      </c>
      <c r="R42" s="113">
        <v>84</v>
      </c>
      <c r="S42" s="113">
        <v>18</v>
      </c>
      <c r="T42" s="113">
        <v>11</v>
      </c>
      <c r="U42" s="117">
        <v>0</v>
      </c>
    </row>
    <row r="43" spans="1:21" x14ac:dyDescent="0.25">
      <c r="A43" s="29" t="s">
        <v>30</v>
      </c>
      <c r="B43" s="116">
        <f t="shared" si="1"/>
        <v>191</v>
      </c>
      <c r="C43" s="113">
        <v>4</v>
      </c>
      <c r="D43" s="113">
        <v>71</v>
      </c>
      <c r="E43" s="113">
        <v>0</v>
      </c>
      <c r="F43" s="113">
        <v>10</v>
      </c>
      <c r="G43" s="113">
        <v>0</v>
      </c>
      <c r="H43" s="113">
        <v>13</v>
      </c>
      <c r="I43" s="113">
        <v>2</v>
      </c>
      <c r="J43" s="113">
        <v>17</v>
      </c>
      <c r="K43" s="113">
        <v>1</v>
      </c>
      <c r="L43" s="113">
        <v>1</v>
      </c>
      <c r="M43" s="113">
        <v>6</v>
      </c>
      <c r="N43" s="113">
        <v>10</v>
      </c>
      <c r="O43" s="113">
        <v>15</v>
      </c>
      <c r="P43" s="113">
        <v>8</v>
      </c>
      <c r="Q43" s="113">
        <v>20</v>
      </c>
      <c r="R43" s="113">
        <v>5</v>
      </c>
      <c r="S43" s="113">
        <v>3</v>
      </c>
      <c r="T43" s="113">
        <v>1</v>
      </c>
      <c r="U43" s="117">
        <v>4</v>
      </c>
    </row>
    <row r="44" spans="1:21" x14ac:dyDescent="0.25">
      <c r="A44" s="29" t="s">
        <v>105</v>
      </c>
      <c r="B44" s="116">
        <f t="shared" si="1"/>
        <v>6</v>
      </c>
      <c r="C44" s="113">
        <v>0</v>
      </c>
      <c r="D44" s="113">
        <v>2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2</v>
      </c>
      <c r="K44" s="113">
        <v>0</v>
      </c>
      <c r="L44" s="113">
        <v>0</v>
      </c>
      <c r="M44" s="113">
        <v>1</v>
      </c>
      <c r="N44" s="113">
        <v>0</v>
      </c>
      <c r="O44" s="113">
        <v>0</v>
      </c>
      <c r="P44" s="113">
        <v>0</v>
      </c>
      <c r="Q44" s="113">
        <v>0</v>
      </c>
      <c r="R44" s="113">
        <v>1</v>
      </c>
      <c r="S44" s="113">
        <v>0</v>
      </c>
      <c r="T44" s="113">
        <v>0</v>
      </c>
      <c r="U44" s="117">
        <v>0</v>
      </c>
    </row>
    <row r="45" spans="1:21" x14ac:dyDescent="0.25">
      <c r="A45" s="29" t="s">
        <v>121</v>
      </c>
      <c r="B45" s="116">
        <f t="shared" si="1"/>
        <v>10</v>
      </c>
      <c r="C45" s="113">
        <v>0</v>
      </c>
      <c r="D45" s="113">
        <v>4</v>
      </c>
      <c r="E45" s="113">
        <v>0</v>
      </c>
      <c r="F45" s="113">
        <v>0</v>
      </c>
      <c r="G45" s="113">
        <v>0</v>
      </c>
      <c r="H45" s="113">
        <v>1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4</v>
      </c>
      <c r="P45" s="113">
        <v>0</v>
      </c>
      <c r="Q45" s="113">
        <v>1</v>
      </c>
      <c r="R45" s="113">
        <v>0</v>
      </c>
      <c r="S45" s="113">
        <v>0</v>
      </c>
      <c r="T45" s="113">
        <v>0</v>
      </c>
      <c r="U45" s="117">
        <v>0</v>
      </c>
    </row>
    <row r="46" spans="1:21" x14ac:dyDescent="0.25">
      <c r="A46" s="29" t="s">
        <v>123</v>
      </c>
      <c r="B46" s="116">
        <f t="shared" si="1"/>
        <v>323</v>
      </c>
      <c r="C46" s="113">
        <v>14</v>
      </c>
      <c r="D46" s="113">
        <v>92</v>
      </c>
      <c r="E46" s="113">
        <v>0</v>
      </c>
      <c r="F46" s="113">
        <v>24</v>
      </c>
      <c r="G46" s="113">
        <v>2</v>
      </c>
      <c r="H46" s="113">
        <v>25</v>
      </c>
      <c r="I46" s="113">
        <v>0</v>
      </c>
      <c r="J46" s="113">
        <v>21</v>
      </c>
      <c r="K46" s="113">
        <v>0</v>
      </c>
      <c r="L46" s="113">
        <v>3</v>
      </c>
      <c r="M46" s="113">
        <v>15</v>
      </c>
      <c r="N46" s="113">
        <v>33</v>
      </c>
      <c r="O46" s="113">
        <v>33</v>
      </c>
      <c r="P46" s="113">
        <v>8</v>
      </c>
      <c r="Q46" s="113">
        <v>9</v>
      </c>
      <c r="R46" s="113">
        <v>10</v>
      </c>
      <c r="S46" s="113">
        <v>10</v>
      </c>
      <c r="T46" s="113">
        <v>1</v>
      </c>
      <c r="U46" s="117">
        <v>23</v>
      </c>
    </row>
    <row r="47" spans="1:21" x14ac:dyDescent="0.25">
      <c r="A47" s="29" t="s">
        <v>122</v>
      </c>
      <c r="B47" s="116">
        <f t="shared" si="1"/>
        <v>48</v>
      </c>
      <c r="C47" s="113">
        <v>2</v>
      </c>
      <c r="D47" s="113">
        <v>17</v>
      </c>
      <c r="E47" s="113">
        <v>0</v>
      </c>
      <c r="F47" s="113">
        <v>7</v>
      </c>
      <c r="G47" s="113">
        <v>0</v>
      </c>
      <c r="H47" s="113">
        <v>4</v>
      </c>
      <c r="I47" s="113">
        <v>0</v>
      </c>
      <c r="J47" s="113">
        <v>2</v>
      </c>
      <c r="K47" s="113">
        <v>0</v>
      </c>
      <c r="L47" s="113">
        <v>0</v>
      </c>
      <c r="M47" s="113">
        <v>1</v>
      </c>
      <c r="N47" s="113">
        <v>6</v>
      </c>
      <c r="O47" s="113">
        <v>1</v>
      </c>
      <c r="P47" s="113">
        <v>1</v>
      </c>
      <c r="Q47" s="113">
        <v>2</v>
      </c>
      <c r="R47" s="113">
        <v>2</v>
      </c>
      <c r="S47" s="113">
        <v>2</v>
      </c>
      <c r="T47" s="113">
        <v>0</v>
      </c>
      <c r="U47" s="117">
        <v>1</v>
      </c>
    </row>
    <row r="48" spans="1:21" x14ac:dyDescent="0.25">
      <c r="A48" s="29" t="s">
        <v>124</v>
      </c>
      <c r="B48" s="116">
        <f t="shared" si="1"/>
        <v>7</v>
      </c>
      <c r="C48" s="113">
        <v>0</v>
      </c>
      <c r="D48" s="113">
        <v>3</v>
      </c>
      <c r="E48" s="113">
        <v>0</v>
      </c>
      <c r="F48" s="113">
        <v>1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</v>
      </c>
      <c r="N48" s="113">
        <v>1</v>
      </c>
      <c r="O48" s="113">
        <v>0</v>
      </c>
      <c r="P48" s="113">
        <v>0</v>
      </c>
      <c r="Q48" s="113">
        <v>1</v>
      </c>
      <c r="R48" s="113">
        <v>0</v>
      </c>
      <c r="S48" s="113">
        <v>0</v>
      </c>
      <c r="T48" s="113">
        <v>0</v>
      </c>
      <c r="U48" s="117">
        <v>0</v>
      </c>
    </row>
    <row r="49" spans="1:21" x14ac:dyDescent="0.25">
      <c r="A49" s="29" t="s">
        <v>128</v>
      </c>
      <c r="B49" s="116">
        <f t="shared" si="1"/>
        <v>316</v>
      </c>
      <c r="C49" s="113">
        <v>11</v>
      </c>
      <c r="D49" s="113">
        <v>80</v>
      </c>
      <c r="E49" s="113">
        <v>0</v>
      </c>
      <c r="F49" s="113">
        <v>19</v>
      </c>
      <c r="G49" s="113">
        <v>2</v>
      </c>
      <c r="H49" s="113">
        <v>15</v>
      </c>
      <c r="I49" s="113">
        <v>0</v>
      </c>
      <c r="J49" s="113">
        <v>18</v>
      </c>
      <c r="K49" s="113">
        <v>0</v>
      </c>
      <c r="L49" s="113">
        <v>6</v>
      </c>
      <c r="M49" s="113">
        <v>18</v>
      </c>
      <c r="N49" s="113">
        <v>29</v>
      </c>
      <c r="O49" s="113">
        <v>48</v>
      </c>
      <c r="P49" s="113">
        <v>9</v>
      </c>
      <c r="Q49" s="113">
        <v>22</v>
      </c>
      <c r="R49" s="113">
        <v>24</v>
      </c>
      <c r="S49" s="113">
        <v>4</v>
      </c>
      <c r="T49" s="113">
        <v>1</v>
      </c>
      <c r="U49" s="117">
        <v>10</v>
      </c>
    </row>
    <row r="50" spans="1:21" x14ac:dyDescent="0.25">
      <c r="A50" s="29" t="s">
        <v>216</v>
      </c>
      <c r="B50" s="116">
        <f t="shared" si="1"/>
        <v>87</v>
      </c>
      <c r="C50" s="113">
        <v>4</v>
      </c>
      <c r="D50" s="113">
        <v>4</v>
      </c>
      <c r="E50" s="113">
        <v>0</v>
      </c>
      <c r="F50" s="113">
        <v>3</v>
      </c>
      <c r="G50" s="113">
        <v>0</v>
      </c>
      <c r="H50" s="113">
        <v>1</v>
      </c>
      <c r="I50" s="113">
        <v>0</v>
      </c>
      <c r="J50" s="113">
        <v>1</v>
      </c>
      <c r="K50" s="113">
        <v>2</v>
      </c>
      <c r="L50" s="113">
        <v>7</v>
      </c>
      <c r="M50" s="113">
        <v>11</v>
      </c>
      <c r="N50" s="113">
        <v>8</v>
      </c>
      <c r="O50" s="113">
        <v>4</v>
      </c>
      <c r="P50" s="113">
        <v>8</v>
      </c>
      <c r="Q50" s="113">
        <v>11</v>
      </c>
      <c r="R50" s="113">
        <v>11</v>
      </c>
      <c r="S50" s="113">
        <v>6</v>
      </c>
      <c r="T50" s="113">
        <v>1</v>
      </c>
      <c r="U50" s="117">
        <v>5</v>
      </c>
    </row>
    <row r="51" spans="1:21" x14ac:dyDescent="0.25">
      <c r="A51" s="29" t="s">
        <v>126</v>
      </c>
      <c r="B51" s="116">
        <f t="shared" si="1"/>
        <v>16</v>
      </c>
      <c r="C51" s="113">
        <v>0</v>
      </c>
      <c r="D51" s="113">
        <v>11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2</v>
      </c>
      <c r="Q51" s="113">
        <v>0</v>
      </c>
      <c r="R51" s="113">
        <v>0</v>
      </c>
      <c r="S51" s="113">
        <v>3</v>
      </c>
      <c r="T51" s="113">
        <v>0</v>
      </c>
      <c r="U51" s="117">
        <v>0</v>
      </c>
    </row>
    <row r="52" spans="1:21" x14ac:dyDescent="0.25">
      <c r="A52" s="29" t="s">
        <v>243</v>
      </c>
      <c r="B52" s="116">
        <f t="shared" si="1"/>
        <v>2</v>
      </c>
      <c r="C52" s="113">
        <v>0</v>
      </c>
      <c r="D52" s="113">
        <v>1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1</v>
      </c>
      <c r="T52" s="113">
        <v>0</v>
      </c>
      <c r="U52" s="117">
        <v>0</v>
      </c>
    </row>
    <row r="53" spans="1:21" x14ac:dyDescent="0.25">
      <c r="A53" s="29" t="s">
        <v>125</v>
      </c>
      <c r="B53" s="116">
        <f t="shared" si="1"/>
        <v>28</v>
      </c>
      <c r="C53" s="113">
        <v>0</v>
      </c>
      <c r="D53" s="113">
        <v>20</v>
      </c>
      <c r="E53" s="113">
        <v>0</v>
      </c>
      <c r="F53" s="113">
        <v>3</v>
      </c>
      <c r="G53" s="113">
        <v>0</v>
      </c>
      <c r="H53" s="113">
        <v>0</v>
      </c>
      <c r="I53" s="113">
        <v>0</v>
      </c>
      <c r="J53" s="113">
        <v>2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1</v>
      </c>
      <c r="S53" s="113">
        <v>0</v>
      </c>
      <c r="T53" s="113">
        <v>0</v>
      </c>
      <c r="U53" s="117">
        <v>2</v>
      </c>
    </row>
    <row r="54" spans="1:21" x14ac:dyDescent="0.25">
      <c r="A54" s="13" t="s">
        <v>31</v>
      </c>
      <c r="B54" s="116">
        <f t="shared" si="1"/>
        <v>298</v>
      </c>
      <c r="C54" s="113">
        <v>3</v>
      </c>
      <c r="D54" s="113">
        <v>44</v>
      </c>
      <c r="E54" s="113">
        <v>1</v>
      </c>
      <c r="F54" s="113">
        <v>36</v>
      </c>
      <c r="G54" s="113">
        <v>0</v>
      </c>
      <c r="H54" s="113">
        <v>13</v>
      </c>
      <c r="I54" s="113">
        <v>2</v>
      </c>
      <c r="J54" s="113">
        <v>15</v>
      </c>
      <c r="K54" s="113">
        <v>1</v>
      </c>
      <c r="L54" s="113">
        <v>4</v>
      </c>
      <c r="M54" s="113">
        <v>28</v>
      </c>
      <c r="N54" s="113">
        <v>27</v>
      </c>
      <c r="O54" s="113">
        <v>26</v>
      </c>
      <c r="P54" s="113">
        <v>9</v>
      </c>
      <c r="Q54" s="113">
        <v>32</v>
      </c>
      <c r="R54" s="113">
        <v>15</v>
      </c>
      <c r="S54" s="113">
        <v>14</v>
      </c>
      <c r="T54" s="113">
        <v>0</v>
      </c>
      <c r="U54" s="117">
        <v>28</v>
      </c>
    </row>
    <row r="55" spans="1:21" x14ac:dyDescent="0.25">
      <c r="A55" s="29" t="s">
        <v>143</v>
      </c>
      <c r="B55" s="116">
        <f t="shared" si="1"/>
        <v>7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1</v>
      </c>
      <c r="I55" s="113">
        <v>0</v>
      </c>
      <c r="J55" s="113">
        <v>0</v>
      </c>
      <c r="K55" s="113">
        <v>0</v>
      </c>
      <c r="L55" s="113">
        <v>0</v>
      </c>
      <c r="M55" s="113">
        <v>1</v>
      </c>
      <c r="N55" s="113">
        <v>1</v>
      </c>
      <c r="O55" s="113">
        <v>0</v>
      </c>
      <c r="P55" s="113">
        <v>2</v>
      </c>
      <c r="Q55" s="113">
        <v>0</v>
      </c>
      <c r="R55" s="113">
        <v>1</v>
      </c>
      <c r="S55" s="113">
        <v>0</v>
      </c>
      <c r="T55" s="113">
        <v>0</v>
      </c>
      <c r="U55" s="117">
        <v>1</v>
      </c>
    </row>
    <row r="56" spans="1:21" x14ac:dyDescent="0.25">
      <c r="A56" s="29" t="s">
        <v>129</v>
      </c>
      <c r="B56" s="116">
        <f t="shared" si="1"/>
        <v>9</v>
      </c>
      <c r="C56" s="113">
        <v>0</v>
      </c>
      <c r="D56" s="113">
        <v>1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3</v>
      </c>
      <c r="K56" s="113">
        <v>0</v>
      </c>
      <c r="L56" s="113">
        <v>0</v>
      </c>
      <c r="M56" s="113">
        <v>2</v>
      </c>
      <c r="N56" s="113">
        <v>2</v>
      </c>
      <c r="O56" s="113">
        <v>0</v>
      </c>
      <c r="P56" s="113">
        <v>0</v>
      </c>
      <c r="Q56" s="113">
        <v>0</v>
      </c>
      <c r="R56" s="113">
        <v>0</v>
      </c>
      <c r="S56" s="113">
        <v>1</v>
      </c>
      <c r="T56" s="113">
        <v>0</v>
      </c>
      <c r="U56" s="117">
        <v>0</v>
      </c>
    </row>
    <row r="57" spans="1:21" x14ac:dyDescent="0.25">
      <c r="A57" s="29" t="s">
        <v>130</v>
      </c>
      <c r="B57" s="116">
        <f t="shared" si="1"/>
        <v>65</v>
      </c>
      <c r="C57" s="113">
        <v>8</v>
      </c>
      <c r="D57" s="113">
        <v>7</v>
      </c>
      <c r="E57" s="113">
        <v>0</v>
      </c>
      <c r="F57" s="113">
        <v>5</v>
      </c>
      <c r="G57" s="113">
        <v>0</v>
      </c>
      <c r="H57" s="113">
        <v>1</v>
      </c>
      <c r="I57" s="113">
        <v>0</v>
      </c>
      <c r="J57" s="113">
        <v>2</v>
      </c>
      <c r="K57" s="113">
        <v>0</v>
      </c>
      <c r="L57" s="113">
        <v>0</v>
      </c>
      <c r="M57" s="113">
        <v>1</v>
      </c>
      <c r="N57" s="113">
        <v>10</v>
      </c>
      <c r="O57" s="113">
        <v>12</v>
      </c>
      <c r="P57" s="113">
        <v>1</v>
      </c>
      <c r="Q57" s="113">
        <v>5</v>
      </c>
      <c r="R57" s="113">
        <v>2</v>
      </c>
      <c r="S57" s="113">
        <v>8</v>
      </c>
      <c r="T57" s="113">
        <v>0</v>
      </c>
      <c r="U57" s="117">
        <v>3</v>
      </c>
    </row>
    <row r="58" spans="1:21" x14ac:dyDescent="0.25">
      <c r="A58" s="29" t="s">
        <v>32</v>
      </c>
      <c r="B58" s="116">
        <f t="shared" si="1"/>
        <v>479</v>
      </c>
      <c r="C58" s="113">
        <v>29</v>
      </c>
      <c r="D58" s="113">
        <v>179</v>
      </c>
      <c r="E58" s="113">
        <v>2</v>
      </c>
      <c r="F58" s="113">
        <v>57</v>
      </c>
      <c r="G58" s="113">
        <v>2</v>
      </c>
      <c r="H58" s="113">
        <v>8</v>
      </c>
      <c r="I58" s="113">
        <v>2</v>
      </c>
      <c r="J58" s="113">
        <v>24</v>
      </c>
      <c r="K58" s="113">
        <v>0</v>
      </c>
      <c r="L58" s="113">
        <v>7</v>
      </c>
      <c r="M58" s="113">
        <v>4</v>
      </c>
      <c r="N58" s="113">
        <v>35</v>
      </c>
      <c r="O58" s="113">
        <v>33</v>
      </c>
      <c r="P58" s="113">
        <v>18</v>
      </c>
      <c r="Q58" s="113">
        <v>50</v>
      </c>
      <c r="R58" s="113">
        <v>11</v>
      </c>
      <c r="S58" s="113">
        <v>10</v>
      </c>
      <c r="T58" s="113">
        <v>0</v>
      </c>
      <c r="U58" s="117">
        <v>8</v>
      </c>
    </row>
    <row r="59" spans="1:21" x14ac:dyDescent="0.25">
      <c r="A59" s="24"/>
      <c r="B59" s="25"/>
      <c r="C59" s="30"/>
      <c r="D59" s="30"/>
      <c r="E59" s="30"/>
      <c r="F59" s="30"/>
      <c r="G59" s="30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6"/>
    </row>
    <row r="60" spans="1:21" x14ac:dyDescent="0.25">
      <c r="A60" s="102" t="s">
        <v>244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"/>
    </row>
    <row r="61" spans="1:21" x14ac:dyDescent="0.25">
      <c r="A61" s="103" t="s">
        <v>242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94"/>
    </row>
    <row r="62" spans="1:21" hidden="1" x14ac:dyDescent="0.25"/>
    <row r="63" spans="1:21" hidden="1" x14ac:dyDescent="0.25"/>
    <row r="64" spans="1:21" hidden="1" x14ac:dyDescent="0.25"/>
    <row r="65" hidden="1" x14ac:dyDescent="0.25"/>
    <row r="66" hidden="1" x14ac:dyDescent="0.25"/>
    <row r="67" hidden="1" x14ac:dyDescent="0.25"/>
  </sheetData>
  <sheetProtection selectLockedCells="1" selectUnlockedCells="1"/>
  <mergeCells count="26">
    <mergeCell ref="R9:R10"/>
    <mergeCell ref="S9:S10"/>
    <mergeCell ref="I9:I10"/>
    <mergeCell ref="G9:G10"/>
    <mergeCell ref="A8:A10"/>
    <mergeCell ref="B8:B10"/>
    <mergeCell ref="N9:N10"/>
    <mergeCell ref="O9:O10"/>
    <mergeCell ref="P9:P10"/>
    <mergeCell ref="Q9:Q10"/>
    <mergeCell ref="K9:K10"/>
    <mergeCell ref="L9:L10"/>
    <mergeCell ref="M9:M10"/>
    <mergeCell ref="T9:T10"/>
    <mergeCell ref="A3:U3"/>
    <mergeCell ref="A6:U6"/>
    <mergeCell ref="C8:U8"/>
    <mergeCell ref="A4:U4"/>
    <mergeCell ref="A5:U5"/>
    <mergeCell ref="U9:U10"/>
    <mergeCell ref="C9:C10"/>
    <mergeCell ref="D9:D10"/>
    <mergeCell ref="E9:E10"/>
    <mergeCell ref="F9:F10"/>
    <mergeCell ref="H9:H10"/>
    <mergeCell ref="J9:J10"/>
  </mergeCells>
  <phoneticPr fontId="3" type="noConversion"/>
  <printOptions horizontalCentered="1" verticalCentered="1"/>
  <pageMargins left="0" right="0" top="0" bottom="0" header="0.51180555555555551" footer="0.51180555555555551"/>
  <pageSetup scale="3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34"/>
  <sheetViews>
    <sheetView zoomScaleNormal="100" zoomScaleSheetLayoutView="100" workbookViewId="0">
      <pane xSplit="2" ySplit="12" topLeftCell="C13" activePane="bottomRight" state="frozen"/>
      <selection activeCell="A34" sqref="A34:IV65536"/>
      <selection pane="topRight" activeCell="A34" sqref="A34:IV65536"/>
      <selection pane="bottomLeft" activeCell="A34" sqref="A34:IV65536"/>
      <selection pane="bottomRight" activeCell="F26" sqref="F26"/>
    </sheetView>
  </sheetViews>
  <sheetFormatPr baseColWidth="10" defaultColWidth="0" defaultRowHeight="15.75" zeroHeight="1" x14ac:dyDescent="0.25"/>
  <cols>
    <col min="1" max="1" width="44.140625" style="3" customWidth="1"/>
    <col min="2" max="21" width="17.140625" style="3" customWidth="1"/>
    <col min="22" max="16384" width="0" style="3" hidden="1"/>
  </cols>
  <sheetData>
    <row r="1" spans="1:21" x14ac:dyDescent="0.25">
      <c r="A1" s="1" t="s">
        <v>180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25">
      <c r="A2" s="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5" t="s">
        <v>220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x14ac:dyDescent="0.25">
      <c r="A4" s="206" t="s">
        <v>204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x14ac:dyDescent="0.25">
      <c r="A5" s="206" t="s">
        <v>203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1" x14ac:dyDescent="0.25">
      <c r="A6" s="206" t="s">
        <v>247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</row>
    <row r="7" spans="1:2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s="13" customFormat="1" x14ac:dyDescent="0.25">
      <c r="A8" s="210" t="s">
        <v>205</v>
      </c>
      <c r="B8" s="213" t="s">
        <v>5</v>
      </c>
      <c r="C8" s="216" t="s">
        <v>177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21" s="13" customFormat="1" ht="15.6" customHeight="1" x14ac:dyDescent="0.25">
      <c r="A9" s="211"/>
      <c r="B9" s="214"/>
      <c r="C9" s="201" t="s">
        <v>6</v>
      </c>
      <c r="D9" s="201" t="s">
        <v>7</v>
      </c>
      <c r="E9" s="201" t="s">
        <v>21</v>
      </c>
      <c r="F9" s="201" t="s">
        <v>9</v>
      </c>
      <c r="G9" s="201" t="s">
        <v>249</v>
      </c>
      <c r="H9" s="201" t="s">
        <v>10</v>
      </c>
      <c r="I9" s="201" t="s">
        <v>215</v>
      </c>
      <c r="J9" s="201" t="s">
        <v>11</v>
      </c>
      <c r="K9" s="203" t="s">
        <v>245</v>
      </c>
      <c r="L9" s="201" t="s">
        <v>97</v>
      </c>
      <c r="M9" s="201" t="s">
        <v>22</v>
      </c>
      <c r="N9" s="201" t="s">
        <v>23</v>
      </c>
      <c r="O9" s="201" t="s">
        <v>13</v>
      </c>
      <c r="P9" s="201" t="s">
        <v>14</v>
      </c>
      <c r="Q9" s="201" t="s">
        <v>15</v>
      </c>
      <c r="R9" s="201" t="s">
        <v>16</v>
      </c>
      <c r="S9" s="201" t="s">
        <v>17</v>
      </c>
      <c r="T9" s="201" t="s">
        <v>18</v>
      </c>
      <c r="U9" s="208" t="s">
        <v>19</v>
      </c>
    </row>
    <row r="10" spans="1:21" s="13" customFormat="1" x14ac:dyDescent="0.25">
      <c r="A10" s="212"/>
      <c r="B10" s="215"/>
      <c r="C10" s="202"/>
      <c r="D10" s="202"/>
      <c r="E10" s="202"/>
      <c r="F10" s="202"/>
      <c r="G10" s="202"/>
      <c r="H10" s="202"/>
      <c r="I10" s="202"/>
      <c r="J10" s="202"/>
      <c r="K10" s="204"/>
      <c r="L10" s="202"/>
      <c r="M10" s="202"/>
      <c r="N10" s="202"/>
      <c r="O10" s="202"/>
      <c r="P10" s="202"/>
      <c r="Q10" s="202"/>
      <c r="R10" s="202"/>
      <c r="S10" s="202"/>
      <c r="T10" s="202"/>
      <c r="U10" s="209"/>
    </row>
    <row r="11" spans="1:21" x14ac:dyDescent="0.25">
      <c r="A11" s="3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95"/>
    </row>
    <row r="12" spans="1:21" x14ac:dyDescent="0.25">
      <c r="A12" s="85" t="s">
        <v>206</v>
      </c>
      <c r="B12" s="119">
        <f>SUM(B14:B31)</f>
        <v>10571</v>
      </c>
      <c r="C12" s="119">
        <f t="shared" ref="C12:U12" si="0">SUM(C14:C31)</f>
        <v>449</v>
      </c>
      <c r="D12" s="119">
        <f t="shared" si="0"/>
        <v>2364</v>
      </c>
      <c r="E12" s="119">
        <f t="shared" si="0"/>
        <v>59</v>
      </c>
      <c r="F12" s="119">
        <f t="shared" si="0"/>
        <v>972</v>
      </c>
      <c r="G12" s="119">
        <f t="shared" si="0"/>
        <v>21</v>
      </c>
      <c r="H12" s="119">
        <f t="shared" si="0"/>
        <v>543</v>
      </c>
      <c r="I12" s="119">
        <f t="shared" si="0"/>
        <v>69</v>
      </c>
      <c r="J12" s="119">
        <f t="shared" si="0"/>
        <v>417</v>
      </c>
      <c r="K12" s="119">
        <f t="shared" si="0"/>
        <v>27</v>
      </c>
      <c r="L12" s="119">
        <f t="shared" si="0"/>
        <v>178</v>
      </c>
      <c r="M12" s="119">
        <f t="shared" si="0"/>
        <v>451</v>
      </c>
      <c r="N12" s="119">
        <f t="shared" si="0"/>
        <v>1001</v>
      </c>
      <c r="O12" s="119">
        <f t="shared" si="0"/>
        <v>801</v>
      </c>
      <c r="P12" s="119">
        <f t="shared" si="0"/>
        <v>640</v>
      </c>
      <c r="Q12" s="119">
        <f t="shared" si="0"/>
        <v>958</v>
      </c>
      <c r="R12" s="119">
        <f t="shared" si="0"/>
        <v>872</v>
      </c>
      <c r="S12" s="119">
        <f t="shared" si="0"/>
        <v>328</v>
      </c>
      <c r="T12" s="119">
        <f t="shared" si="0"/>
        <v>45</v>
      </c>
      <c r="U12" s="119">
        <f t="shared" si="0"/>
        <v>376</v>
      </c>
    </row>
    <row r="13" spans="1:21" x14ac:dyDescent="0.25">
      <c r="A13" s="32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/>
    </row>
    <row r="14" spans="1:21" x14ac:dyDescent="0.25">
      <c r="A14" s="27" t="s">
        <v>135</v>
      </c>
      <c r="B14" s="116">
        <f>SUM(C14:U14)</f>
        <v>11</v>
      </c>
      <c r="C14" s="114">
        <v>0</v>
      </c>
      <c r="D14" s="114">
        <v>0</v>
      </c>
      <c r="E14" s="114">
        <v>0</v>
      </c>
      <c r="F14" s="114">
        <v>5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1</v>
      </c>
      <c r="P14" s="114">
        <v>4</v>
      </c>
      <c r="Q14" s="114">
        <v>0</v>
      </c>
      <c r="R14" s="114">
        <v>1</v>
      </c>
      <c r="S14" s="114">
        <v>0</v>
      </c>
      <c r="T14" s="114">
        <v>0</v>
      </c>
      <c r="U14" s="115">
        <v>0</v>
      </c>
    </row>
    <row r="15" spans="1:21" x14ac:dyDescent="0.25">
      <c r="A15" s="27" t="s">
        <v>38</v>
      </c>
      <c r="B15" s="116">
        <f t="shared" ref="B15:B31" si="1">SUM(C15:U15)</f>
        <v>9</v>
      </c>
      <c r="C15" s="114">
        <v>0</v>
      </c>
      <c r="D15" s="114">
        <v>6</v>
      </c>
      <c r="E15" s="114">
        <v>0</v>
      </c>
      <c r="F15" s="114">
        <v>1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1</v>
      </c>
      <c r="R15" s="114">
        <v>0</v>
      </c>
      <c r="S15" s="114">
        <v>1</v>
      </c>
      <c r="T15" s="114">
        <v>0</v>
      </c>
      <c r="U15" s="115">
        <v>0</v>
      </c>
    </row>
    <row r="16" spans="1:21" x14ac:dyDescent="0.25">
      <c r="A16" s="27" t="s">
        <v>133</v>
      </c>
      <c r="B16" s="116">
        <f t="shared" si="1"/>
        <v>3876</v>
      </c>
      <c r="C16" s="114">
        <v>167</v>
      </c>
      <c r="D16" s="114">
        <v>726</v>
      </c>
      <c r="E16" s="114">
        <v>0</v>
      </c>
      <c r="F16" s="114">
        <v>369</v>
      </c>
      <c r="G16" s="114">
        <v>19</v>
      </c>
      <c r="H16" s="114">
        <v>116</v>
      </c>
      <c r="I16" s="114">
        <v>32</v>
      </c>
      <c r="J16" s="114">
        <v>181</v>
      </c>
      <c r="K16" s="114">
        <v>5</v>
      </c>
      <c r="L16" s="114">
        <v>30</v>
      </c>
      <c r="M16" s="114">
        <v>301</v>
      </c>
      <c r="N16" s="114">
        <v>533</v>
      </c>
      <c r="O16" s="114">
        <v>266</v>
      </c>
      <c r="P16" s="114">
        <v>254</v>
      </c>
      <c r="Q16" s="114">
        <v>246</v>
      </c>
      <c r="R16" s="114">
        <v>433</v>
      </c>
      <c r="S16" s="114">
        <v>45</v>
      </c>
      <c r="T16" s="114">
        <v>7</v>
      </c>
      <c r="U16" s="115">
        <v>146</v>
      </c>
    </row>
    <row r="17" spans="1:21" x14ac:dyDescent="0.25">
      <c r="A17" s="27" t="s">
        <v>41</v>
      </c>
      <c r="B17" s="116">
        <f t="shared" si="1"/>
        <v>54</v>
      </c>
      <c r="C17" s="114">
        <v>3</v>
      </c>
      <c r="D17" s="114">
        <v>11</v>
      </c>
      <c r="E17" s="114">
        <v>0</v>
      </c>
      <c r="F17" s="114">
        <v>2</v>
      </c>
      <c r="G17" s="114">
        <v>0</v>
      </c>
      <c r="H17" s="114">
        <v>1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25</v>
      </c>
      <c r="O17" s="114">
        <v>2</v>
      </c>
      <c r="P17" s="114">
        <v>2</v>
      </c>
      <c r="Q17" s="114">
        <v>7</v>
      </c>
      <c r="R17" s="114">
        <v>0</v>
      </c>
      <c r="S17" s="114">
        <v>1</v>
      </c>
      <c r="T17" s="114">
        <v>0</v>
      </c>
      <c r="U17" s="115">
        <v>0</v>
      </c>
    </row>
    <row r="18" spans="1:21" x14ac:dyDescent="0.25">
      <c r="A18" s="27" t="s">
        <v>136</v>
      </c>
      <c r="B18" s="116">
        <f t="shared" si="1"/>
        <v>35</v>
      </c>
      <c r="C18" s="114">
        <v>6</v>
      </c>
      <c r="D18" s="114">
        <v>12</v>
      </c>
      <c r="E18" s="114">
        <v>0</v>
      </c>
      <c r="F18" s="114">
        <v>5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1</v>
      </c>
      <c r="N18" s="114">
        <v>3</v>
      </c>
      <c r="O18" s="114">
        <v>0</v>
      </c>
      <c r="P18" s="114">
        <v>7</v>
      </c>
      <c r="Q18" s="114">
        <v>0</v>
      </c>
      <c r="R18" s="114">
        <v>1</v>
      </c>
      <c r="S18" s="114">
        <v>0</v>
      </c>
      <c r="T18" s="114">
        <v>0</v>
      </c>
      <c r="U18" s="115">
        <v>0</v>
      </c>
    </row>
    <row r="19" spans="1:21" x14ac:dyDescent="0.25">
      <c r="A19" s="29" t="s">
        <v>35</v>
      </c>
      <c r="B19" s="116">
        <f t="shared" si="1"/>
        <v>11</v>
      </c>
      <c r="C19" s="114">
        <v>0</v>
      </c>
      <c r="D19" s="114">
        <v>1</v>
      </c>
      <c r="E19" s="114">
        <v>0</v>
      </c>
      <c r="F19" s="114">
        <v>0</v>
      </c>
      <c r="G19" s="114">
        <v>0</v>
      </c>
      <c r="H19" s="114">
        <v>3</v>
      </c>
      <c r="I19" s="114">
        <v>0</v>
      </c>
      <c r="J19" s="114">
        <v>1</v>
      </c>
      <c r="K19" s="114">
        <v>0</v>
      </c>
      <c r="L19" s="114">
        <v>0</v>
      </c>
      <c r="M19" s="114">
        <v>0</v>
      </c>
      <c r="N19" s="114">
        <v>0</v>
      </c>
      <c r="O19" s="114">
        <v>1</v>
      </c>
      <c r="P19" s="114">
        <v>0</v>
      </c>
      <c r="Q19" s="114">
        <v>2</v>
      </c>
      <c r="R19" s="114">
        <v>0</v>
      </c>
      <c r="S19" s="114">
        <v>3</v>
      </c>
      <c r="T19" s="114">
        <v>0</v>
      </c>
      <c r="U19" s="115">
        <v>0</v>
      </c>
    </row>
    <row r="20" spans="1:21" x14ac:dyDescent="0.25">
      <c r="A20" s="29" t="s">
        <v>36</v>
      </c>
      <c r="B20" s="116">
        <f t="shared" si="1"/>
        <v>1184</v>
      </c>
      <c r="C20" s="114">
        <v>50</v>
      </c>
      <c r="D20" s="114">
        <v>372</v>
      </c>
      <c r="E20" s="114">
        <v>0</v>
      </c>
      <c r="F20" s="114">
        <v>64</v>
      </c>
      <c r="G20" s="114">
        <v>0</v>
      </c>
      <c r="H20" s="114">
        <v>154</v>
      </c>
      <c r="I20" s="114">
        <v>1</v>
      </c>
      <c r="J20" s="114">
        <v>35</v>
      </c>
      <c r="K20" s="114">
        <v>4</v>
      </c>
      <c r="L20" s="114">
        <v>27</v>
      </c>
      <c r="M20" s="114">
        <v>45</v>
      </c>
      <c r="N20" s="114">
        <v>89</v>
      </c>
      <c r="O20" s="114">
        <v>68</v>
      </c>
      <c r="P20" s="114">
        <v>59</v>
      </c>
      <c r="Q20" s="114">
        <v>86</v>
      </c>
      <c r="R20" s="114">
        <v>31</v>
      </c>
      <c r="S20" s="114">
        <v>45</v>
      </c>
      <c r="T20" s="114">
        <v>8</v>
      </c>
      <c r="U20" s="115">
        <v>46</v>
      </c>
    </row>
    <row r="21" spans="1:21" x14ac:dyDescent="0.25">
      <c r="A21" s="27" t="s">
        <v>39</v>
      </c>
      <c r="B21" s="116">
        <f t="shared" si="1"/>
        <v>155</v>
      </c>
      <c r="C21" s="114">
        <v>50</v>
      </c>
      <c r="D21" s="114">
        <v>35</v>
      </c>
      <c r="E21" s="114">
        <v>0</v>
      </c>
      <c r="F21" s="114">
        <v>14</v>
      </c>
      <c r="G21" s="114">
        <v>0</v>
      </c>
      <c r="H21" s="114">
        <v>24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16</v>
      </c>
      <c r="O21" s="114">
        <v>5</v>
      </c>
      <c r="P21" s="114">
        <v>6</v>
      </c>
      <c r="Q21" s="114">
        <v>0</v>
      </c>
      <c r="R21" s="114">
        <v>4</v>
      </c>
      <c r="S21" s="114">
        <v>0</v>
      </c>
      <c r="T21" s="114">
        <v>1</v>
      </c>
      <c r="U21" s="115">
        <v>0</v>
      </c>
    </row>
    <row r="22" spans="1:21" x14ac:dyDescent="0.25">
      <c r="A22" s="29" t="s">
        <v>134</v>
      </c>
      <c r="B22" s="116">
        <f t="shared" si="1"/>
        <v>657</v>
      </c>
      <c r="C22" s="114">
        <v>13</v>
      </c>
      <c r="D22" s="114">
        <v>54</v>
      </c>
      <c r="E22" s="114">
        <v>0</v>
      </c>
      <c r="F22" s="114">
        <v>0</v>
      </c>
      <c r="G22" s="114">
        <v>0</v>
      </c>
      <c r="H22" s="114">
        <v>8</v>
      </c>
      <c r="I22" s="114">
        <v>4</v>
      </c>
      <c r="J22" s="114">
        <v>12</v>
      </c>
      <c r="K22" s="114">
        <v>0</v>
      </c>
      <c r="L22" s="114">
        <v>5</v>
      </c>
      <c r="M22" s="114">
        <v>0</v>
      </c>
      <c r="N22" s="114">
        <v>0</v>
      </c>
      <c r="O22" s="114">
        <v>58</v>
      </c>
      <c r="P22" s="114">
        <v>116</v>
      </c>
      <c r="Q22" s="114">
        <v>120</v>
      </c>
      <c r="R22" s="114">
        <v>185</v>
      </c>
      <c r="S22" s="114">
        <v>21</v>
      </c>
      <c r="T22" s="114">
        <v>10</v>
      </c>
      <c r="U22" s="115">
        <v>51</v>
      </c>
    </row>
    <row r="23" spans="1:21" x14ac:dyDescent="0.25">
      <c r="A23" s="29" t="s">
        <v>33</v>
      </c>
      <c r="B23" s="116">
        <f t="shared" si="1"/>
        <v>82</v>
      </c>
      <c r="C23" s="114">
        <v>5</v>
      </c>
      <c r="D23" s="114">
        <v>20</v>
      </c>
      <c r="E23" s="114">
        <v>0</v>
      </c>
      <c r="F23" s="114">
        <v>2</v>
      </c>
      <c r="G23" s="114">
        <v>0</v>
      </c>
      <c r="H23" s="114">
        <v>2</v>
      </c>
      <c r="I23" s="114">
        <v>2</v>
      </c>
      <c r="J23" s="114">
        <v>1</v>
      </c>
      <c r="K23" s="114">
        <v>0</v>
      </c>
      <c r="L23" s="114">
        <v>3</v>
      </c>
      <c r="M23" s="114">
        <v>4</v>
      </c>
      <c r="N23" s="114">
        <v>3</v>
      </c>
      <c r="O23" s="114">
        <v>11</v>
      </c>
      <c r="P23" s="114">
        <v>4</v>
      </c>
      <c r="Q23" s="114">
        <v>17</v>
      </c>
      <c r="R23" s="114">
        <v>1</v>
      </c>
      <c r="S23" s="114">
        <v>4</v>
      </c>
      <c r="T23" s="114">
        <v>0</v>
      </c>
      <c r="U23" s="115">
        <v>3</v>
      </c>
    </row>
    <row r="24" spans="1:21" x14ac:dyDescent="0.25">
      <c r="A24" s="29" t="s">
        <v>34</v>
      </c>
      <c r="B24" s="116">
        <f t="shared" si="1"/>
        <v>7</v>
      </c>
      <c r="C24" s="114">
        <v>0</v>
      </c>
      <c r="D24" s="114">
        <v>3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4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15">
        <v>0</v>
      </c>
    </row>
    <row r="25" spans="1:21" x14ac:dyDescent="0.25">
      <c r="A25" s="29" t="s">
        <v>42</v>
      </c>
      <c r="B25" s="116">
        <f t="shared" si="1"/>
        <v>216</v>
      </c>
      <c r="C25" s="114">
        <v>3</v>
      </c>
      <c r="D25" s="114">
        <v>96</v>
      </c>
      <c r="E25" s="114">
        <v>1</v>
      </c>
      <c r="F25" s="114">
        <v>7</v>
      </c>
      <c r="G25" s="114">
        <v>0</v>
      </c>
      <c r="H25" s="114">
        <v>24</v>
      </c>
      <c r="I25" s="114">
        <v>0</v>
      </c>
      <c r="J25" s="114">
        <v>11</v>
      </c>
      <c r="K25" s="114">
        <v>0</v>
      </c>
      <c r="L25" s="114">
        <v>1</v>
      </c>
      <c r="M25" s="114">
        <v>2</v>
      </c>
      <c r="N25" s="114">
        <v>13</v>
      </c>
      <c r="O25" s="114">
        <v>3</v>
      </c>
      <c r="P25" s="114">
        <v>4</v>
      </c>
      <c r="Q25" s="114">
        <v>25</v>
      </c>
      <c r="R25" s="114">
        <v>16</v>
      </c>
      <c r="S25" s="114">
        <v>4</v>
      </c>
      <c r="T25" s="114">
        <v>1</v>
      </c>
      <c r="U25" s="115">
        <v>5</v>
      </c>
    </row>
    <row r="26" spans="1:21" x14ac:dyDescent="0.25">
      <c r="A26" s="29" t="s">
        <v>230</v>
      </c>
      <c r="B26" s="116">
        <f t="shared" si="1"/>
        <v>5</v>
      </c>
      <c r="C26" s="114">
        <v>0</v>
      </c>
      <c r="D26" s="114">
        <v>5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5">
        <v>0</v>
      </c>
    </row>
    <row r="27" spans="1:21" x14ac:dyDescent="0.25">
      <c r="A27" s="27" t="s">
        <v>37</v>
      </c>
      <c r="B27" s="116">
        <f t="shared" si="1"/>
        <v>511</v>
      </c>
      <c r="C27" s="114">
        <v>16</v>
      </c>
      <c r="D27" s="114">
        <v>121</v>
      </c>
      <c r="E27" s="114">
        <v>3</v>
      </c>
      <c r="F27" s="114">
        <v>35</v>
      </c>
      <c r="G27" s="114">
        <v>0</v>
      </c>
      <c r="H27" s="114">
        <v>51</v>
      </c>
      <c r="I27" s="114">
        <v>11</v>
      </c>
      <c r="J27" s="114">
        <v>16</v>
      </c>
      <c r="K27" s="114">
        <v>0</v>
      </c>
      <c r="L27" s="114">
        <v>21</v>
      </c>
      <c r="M27" s="114">
        <v>12</v>
      </c>
      <c r="N27" s="114">
        <v>25</v>
      </c>
      <c r="O27" s="114">
        <v>26</v>
      </c>
      <c r="P27" s="114">
        <v>48</v>
      </c>
      <c r="Q27" s="114">
        <v>31</v>
      </c>
      <c r="R27" s="114">
        <v>46</v>
      </c>
      <c r="S27" s="114">
        <v>40</v>
      </c>
      <c r="T27" s="114">
        <v>5</v>
      </c>
      <c r="U27" s="115">
        <v>4</v>
      </c>
    </row>
    <row r="28" spans="1:21" s="35" customFormat="1" x14ac:dyDescent="0.25">
      <c r="A28" s="27" t="s">
        <v>40</v>
      </c>
      <c r="B28" s="116">
        <f t="shared" si="1"/>
        <v>87</v>
      </c>
      <c r="C28" s="114">
        <v>8</v>
      </c>
      <c r="D28" s="114">
        <v>20</v>
      </c>
      <c r="E28" s="114">
        <v>0</v>
      </c>
      <c r="F28" s="114">
        <v>23</v>
      </c>
      <c r="G28" s="114">
        <v>0</v>
      </c>
      <c r="H28" s="114">
        <v>15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4</v>
      </c>
      <c r="O28" s="114">
        <v>7</v>
      </c>
      <c r="P28" s="114">
        <v>9</v>
      </c>
      <c r="Q28" s="114">
        <v>0</v>
      </c>
      <c r="R28" s="114">
        <v>0</v>
      </c>
      <c r="S28" s="114">
        <v>0</v>
      </c>
      <c r="T28" s="114">
        <v>0</v>
      </c>
      <c r="U28" s="115">
        <v>1</v>
      </c>
    </row>
    <row r="29" spans="1:21" s="35" customFormat="1" x14ac:dyDescent="0.25">
      <c r="A29" s="27" t="s">
        <v>131</v>
      </c>
      <c r="B29" s="116">
        <f t="shared" si="1"/>
        <v>897</v>
      </c>
      <c r="C29" s="122">
        <v>45</v>
      </c>
      <c r="D29" s="122">
        <v>258</v>
      </c>
      <c r="E29" s="114">
        <v>0</v>
      </c>
      <c r="F29" s="114">
        <v>118</v>
      </c>
      <c r="G29" s="114">
        <v>2</v>
      </c>
      <c r="H29" s="114">
        <v>63</v>
      </c>
      <c r="I29" s="114">
        <v>14</v>
      </c>
      <c r="J29" s="114">
        <v>53</v>
      </c>
      <c r="K29" s="114">
        <v>5</v>
      </c>
      <c r="L29" s="114">
        <v>29</v>
      </c>
      <c r="M29" s="114">
        <v>12</v>
      </c>
      <c r="N29" s="114">
        <v>37</v>
      </c>
      <c r="O29" s="114">
        <v>75</v>
      </c>
      <c r="P29" s="114">
        <v>33</v>
      </c>
      <c r="Q29" s="114">
        <v>76</v>
      </c>
      <c r="R29" s="114">
        <v>17</v>
      </c>
      <c r="S29" s="114">
        <v>38</v>
      </c>
      <c r="T29" s="114">
        <v>11</v>
      </c>
      <c r="U29" s="115">
        <v>11</v>
      </c>
    </row>
    <row r="30" spans="1:21" s="35" customFormat="1" x14ac:dyDescent="0.25">
      <c r="A30" s="29" t="s">
        <v>132</v>
      </c>
      <c r="B30" s="116">
        <f t="shared" si="1"/>
        <v>2501</v>
      </c>
      <c r="C30" s="114">
        <v>66</v>
      </c>
      <c r="D30" s="114">
        <v>538</v>
      </c>
      <c r="E30" s="114">
        <v>7</v>
      </c>
      <c r="F30" s="114">
        <v>312</v>
      </c>
      <c r="G30" s="114">
        <v>0</v>
      </c>
      <c r="H30" s="114">
        <v>71</v>
      </c>
      <c r="I30" s="114">
        <v>5</v>
      </c>
      <c r="J30" s="114">
        <v>101</v>
      </c>
      <c r="K30" s="114">
        <v>13</v>
      </c>
      <c r="L30" s="114">
        <v>60</v>
      </c>
      <c r="M30" s="114">
        <v>59</v>
      </c>
      <c r="N30" s="114">
        <v>245</v>
      </c>
      <c r="O30" s="114">
        <v>261</v>
      </c>
      <c r="P30" s="114">
        <v>92</v>
      </c>
      <c r="Q30" s="114">
        <v>340</v>
      </c>
      <c r="R30" s="114">
        <v>121</v>
      </c>
      <c r="S30" s="114">
        <v>117</v>
      </c>
      <c r="T30" s="114">
        <v>2</v>
      </c>
      <c r="U30" s="115">
        <v>91</v>
      </c>
    </row>
    <row r="31" spans="1:21" s="35" customFormat="1" x14ac:dyDescent="0.25">
      <c r="A31" s="36" t="s">
        <v>43</v>
      </c>
      <c r="B31" s="116">
        <f t="shared" si="1"/>
        <v>273</v>
      </c>
      <c r="C31" s="114">
        <v>17</v>
      </c>
      <c r="D31" s="114">
        <v>86</v>
      </c>
      <c r="E31" s="114">
        <v>48</v>
      </c>
      <c r="F31" s="114">
        <v>15</v>
      </c>
      <c r="G31" s="114">
        <v>0</v>
      </c>
      <c r="H31" s="114">
        <v>11</v>
      </c>
      <c r="I31" s="114">
        <v>0</v>
      </c>
      <c r="J31" s="114">
        <v>6</v>
      </c>
      <c r="K31" s="114">
        <v>0</v>
      </c>
      <c r="L31" s="114">
        <v>2</v>
      </c>
      <c r="M31" s="114">
        <v>11</v>
      </c>
      <c r="N31" s="114">
        <v>8</v>
      </c>
      <c r="O31" s="114">
        <v>17</v>
      </c>
      <c r="P31" s="114">
        <v>2</v>
      </c>
      <c r="Q31" s="114">
        <v>7</v>
      </c>
      <c r="R31" s="114">
        <v>16</v>
      </c>
      <c r="S31" s="114">
        <v>9</v>
      </c>
      <c r="T31" s="114">
        <v>0</v>
      </c>
      <c r="U31" s="115">
        <v>18</v>
      </c>
    </row>
    <row r="32" spans="1:21" s="35" customFormat="1" x14ac:dyDescent="0.25">
      <c r="A32" s="24"/>
      <c r="B32" s="30"/>
      <c r="C32" s="30"/>
      <c r="D32" s="30"/>
      <c r="E32" s="30"/>
      <c r="F32" s="30"/>
      <c r="G32" s="30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6"/>
    </row>
    <row r="33" spans="1:21" s="35" customFormat="1" x14ac:dyDescent="0.25">
      <c r="A33" s="102" t="s">
        <v>244</v>
      </c>
      <c r="B33" s="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35" customFormat="1" x14ac:dyDescent="0.25">
      <c r="A34" s="118" t="s">
        <v>242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20"/>
      <c r="Q34" s="20"/>
      <c r="R34" s="20"/>
      <c r="S34" s="20"/>
      <c r="T34" s="20"/>
      <c r="U34" s="20"/>
    </row>
  </sheetData>
  <sheetProtection selectLockedCells="1" selectUnlockedCells="1"/>
  <mergeCells count="26">
    <mergeCell ref="G9:G10"/>
    <mergeCell ref="B8:B10"/>
    <mergeCell ref="A8:A10"/>
    <mergeCell ref="T9:T10"/>
    <mergeCell ref="U9:U10"/>
    <mergeCell ref="N9:N10"/>
    <mergeCell ref="O9:O10"/>
    <mergeCell ref="P9:P10"/>
    <mergeCell ref="Q9:Q10"/>
    <mergeCell ref="R9:R10"/>
    <mergeCell ref="H9:H10"/>
    <mergeCell ref="I9:I10"/>
    <mergeCell ref="J9:J10"/>
    <mergeCell ref="K9:K10"/>
    <mergeCell ref="L9:L10"/>
    <mergeCell ref="M9:M10"/>
    <mergeCell ref="A3:U3"/>
    <mergeCell ref="C8:U8"/>
    <mergeCell ref="A5:U5"/>
    <mergeCell ref="A6:U6"/>
    <mergeCell ref="A4:U4"/>
    <mergeCell ref="C9:C10"/>
    <mergeCell ref="D9:D10"/>
    <mergeCell ref="E9:E10"/>
    <mergeCell ref="F9:F10"/>
    <mergeCell ref="S9:S10"/>
  </mergeCells>
  <phoneticPr fontId="3" type="noConversion"/>
  <printOptions horizontalCentered="1" verticalCentered="1"/>
  <pageMargins left="0" right="0" top="0" bottom="0" header="0.51180555555555551" footer="0.51180555555555551"/>
  <pageSetup scale="32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V93"/>
  <sheetViews>
    <sheetView zoomScaleNormal="100" zoomScaleSheetLayoutView="10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B13" sqref="B13"/>
    </sheetView>
  </sheetViews>
  <sheetFormatPr baseColWidth="10" defaultColWidth="0" defaultRowHeight="0" customHeight="1" zeroHeight="1" x14ac:dyDescent="0.2"/>
  <cols>
    <col min="1" max="1" width="36.7109375" style="131" customWidth="1"/>
    <col min="2" max="20" width="17.42578125" style="131" customWidth="1"/>
    <col min="21" max="21" width="17.42578125" style="162" customWidth="1"/>
    <col min="22" max="22" width="17.42578125" style="162" hidden="1" customWidth="1"/>
    <col min="23" max="16384" width="17.42578125" style="131" hidden="1"/>
  </cols>
  <sheetData>
    <row r="1" spans="1:256" ht="20.25" customHeight="1" x14ac:dyDescent="0.2">
      <c r="A1" s="130" t="s">
        <v>183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3"/>
      <c r="V1" s="133"/>
    </row>
    <row r="2" spans="1:256" ht="20.25" customHeight="1" x14ac:dyDescent="0.2"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3"/>
      <c r="V2" s="133"/>
    </row>
    <row r="3" spans="1:256" ht="24" customHeight="1" x14ac:dyDescent="0.2">
      <c r="A3" s="205" t="s">
        <v>221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1"/>
    </row>
    <row r="4" spans="1:256" ht="20.25" customHeight="1" x14ac:dyDescent="0.2">
      <c r="A4" s="221" t="s">
        <v>227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101"/>
    </row>
    <row r="5" spans="1:256" ht="20.25" customHeight="1" x14ac:dyDescent="0.2">
      <c r="A5" s="221" t="s">
        <v>203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101"/>
    </row>
    <row r="6" spans="1:256" ht="20.25" customHeight="1" x14ac:dyDescent="0.2">
      <c r="A6" s="221" t="s">
        <v>247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101"/>
    </row>
    <row r="7" spans="1:256" ht="20.25" customHeight="1" x14ac:dyDescent="0.2">
      <c r="B7" s="134"/>
      <c r="C7" s="135"/>
      <c r="D7" s="135"/>
      <c r="E7" s="135"/>
      <c r="F7" s="135"/>
      <c r="G7" s="135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3"/>
    </row>
    <row r="8" spans="1:256" s="138" customFormat="1" ht="19.5" customHeight="1" x14ac:dyDescent="0.2">
      <c r="A8" s="210" t="s">
        <v>44</v>
      </c>
      <c r="B8" s="217" t="s">
        <v>5</v>
      </c>
      <c r="C8" s="219" t="s">
        <v>177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7"/>
    </row>
    <row r="9" spans="1:256" s="140" customFormat="1" ht="40.5" customHeight="1" x14ac:dyDescent="0.2">
      <c r="A9" s="211"/>
      <c r="B9" s="218"/>
      <c r="C9" s="100" t="s">
        <v>6</v>
      </c>
      <c r="D9" s="100" t="s">
        <v>7</v>
      </c>
      <c r="E9" s="100" t="s">
        <v>21</v>
      </c>
      <c r="F9" s="100" t="s">
        <v>9</v>
      </c>
      <c r="G9" s="100" t="s">
        <v>249</v>
      </c>
      <c r="H9" s="100" t="s">
        <v>10</v>
      </c>
      <c r="I9" s="100" t="s">
        <v>215</v>
      </c>
      <c r="J9" s="100" t="s">
        <v>11</v>
      </c>
      <c r="K9" s="100" t="s">
        <v>245</v>
      </c>
      <c r="L9" s="100" t="s">
        <v>97</v>
      </c>
      <c r="M9" s="100" t="s">
        <v>22</v>
      </c>
      <c r="N9" s="100" t="s">
        <v>23</v>
      </c>
      <c r="O9" s="100" t="s">
        <v>13</v>
      </c>
      <c r="P9" s="100" t="s">
        <v>14</v>
      </c>
      <c r="Q9" s="100" t="s">
        <v>15</v>
      </c>
      <c r="R9" s="100" t="s">
        <v>16</v>
      </c>
      <c r="S9" s="100" t="s">
        <v>17</v>
      </c>
      <c r="T9" s="100" t="s">
        <v>18</v>
      </c>
      <c r="U9" s="129" t="s">
        <v>19</v>
      </c>
      <c r="V9" s="139"/>
    </row>
    <row r="10" spans="1:256" ht="20.25" customHeight="1" x14ac:dyDescent="0.2">
      <c r="A10" s="141"/>
      <c r="B10" s="14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V10" s="133"/>
    </row>
    <row r="11" spans="1:256" ht="20.25" customHeight="1" x14ac:dyDescent="0.2">
      <c r="A11" s="99" t="s">
        <v>45</v>
      </c>
      <c r="B11" s="145">
        <f t="shared" ref="B11:U11" si="0">SUM(B12:B17)</f>
        <v>8735</v>
      </c>
      <c r="C11" s="145">
        <f t="shared" si="0"/>
        <v>307</v>
      </c>
      <c r="D11" s="145">
        <f t="shared" si="0"/>
        <v>1750</v>
      </c>
      <c r="E11" s="145">
        <f t="shared" si="0"/>
        <v>39</v>
      </c>
      <c r="F11" s="145">
        <f t="shared" si="0"/>
        <v>900</v>
      </c>
      <c r="G11" s="145">
        <f t="shared" si="0"/>
        <v>33</v>
      </c>
      <c r="H11" s="145">
        <f t="shared" si="0"/>
        <v>410</v>
      </c>
      <c r="I11" s="145">
        <f t="shared" si="0"/>
        <v>53</v>
      </c>
      <c r="J11" s="145">
        <f t="shared" si="0"/>
        <v>353</v>
      </c>
      <c r="K11" s="145">
        <f t="shared" si="0"/>
        <v>17</v>
      </c>
      <c r="L11" s="145">
        <f t="shared" si="0"/>
        <v>127</v>
      </c>
      <c r="M11" s="145">
        <f t="shared" si="0"/>
        <v>435</v>
      </c>
      <c r="N11" s="145">
        <f t="shared" si="0"/>
        <v>952</v>
      </c>
      <c r="O11" s="145">
        <f t="shared" si="0"/>
        <v>621</v>
      </c>
      <c r="P11" s="145">
        <f t="shared" si="0"/>
        <v>559</v>
      </c>
      <c r="Q11" s="145">
        <f t="shared" si="0"/>
        <v>753</v>
      </c>
      <c r="R11" s="145">
        <f t="shared" si="0"/>
        <v>788</v>
      </c>
      <c r="S11" s="145">
        <f t="shared" si="0"/>
        <v>295</v>
      </c>
      <c r="T11" s="145">
        <f t="shared" si="0"/>
        <v>24</v>
      </c>
      <c r="U11" s="145">
        <f t="shared" si="0"/>
        <v>319</v>
      </c>
      <c r="V11" s="133"/>
    </row>
    <row r="12" spans="1:256" ht="20.25" customHeight="1" x14ac:dyDescent="0.2">
      <c r="A12" s="146" t="s">
        <v>46</v>
      </c>
      <c r="B12" s="147">
        <f t="shared" ref="B12:B17" si="1">SUM(C12:U12)</f>
        <v>7530</v>
      </c>
      <c r="C12" s="147">
        <v>267</v>
      </c>
      <c r="D12" s="147">
        <v>1458</v>
      </c>
      <c r="E12" s="147">
        <v>27</v>
      </c>
      <c r="F12" s="147">
        <v>699</v>
      </c>
      <c r="G12" s="147">
        <v>27</v>
      </c>
      <c r="H12" s="147">
        <v>385</v>
      </c>
      <c r="I12" s="147">
        <v>45</v>
      </c>
      <c r="J12" s="147">
        <v>289</v>
      </c>
      <c r="K12" s="147">
        <v>15</v>
      </c>
      <c r="L12" s="147">
        <v>94</v>
      </c>
      <c r="M12" s="147">
        <v>389</v>
      </c>
      <c r="N12" s="147">
        <v>915</v>
      </c>
      <c r="O12" s="147">
        <v>571</v>
      </c>
      <c r="P12" s="147">
        <v>520</v>
      </c>
      <c r="Q12" s="147">
        <v>599</v>
      </c>
      <c r="R12" s="147">
        <v>691</v>
      </c>
      <c r="S12" s="147">
        <v>225</v>
      </c>
      <c r="T12" s="147">
        <v>17</v>
      </c>
      <c r="U12" s="148">
        <v>297</v>
      </c>
      <c r="V12" s="133"/>
    </row>
    <row r="13" spans="1:256" ht="20.25" customHeight="1" x14ac:dyDescent="0.2">
      <c r="A13" s="146" t="s">
        <v>213</v>
      </c>
      <c r="B13" s="147">
        <f t="shared" si="1"/>
        <v>892</v>
      </c>
      <c r="C13" s="147">
        <v>29</v>
      </c>
      <c r="D13" s="147">
        <v>220</v>
      </c>
      <c r="E13" s="147">
        <v>10</v>
      </c>
      <c r="F13" s="147">
        <v>153</v>
      </c>
      <c r="G13" s="147">
        <v>3</v>
      </c>
      <c r="H13" s="147">
        <v>20</v>
      </c>
      <c r="I13" s="147">
        <v>8</v>
      </c>
      <c r="J13" s="147">
        <v>40</v>
      </c>
      <c r="K13" s="147">
        <v>2</v>
      </c>
      <c r="L13" s="147">
        <v>31</v>
      </c>
      <c r="M13" s="147">
        <v>34</v>
      </c>
      <c r="N13" s="147">
        <v>22</v>
      </c>
      <c r="O13" s="147">
        <v>41</v>
      </c>
      <c r="P13" s="147">
        <v>25</v>
      </c>
      <c r="Q13" s="147">
        <v>113</v>
      </c>
      <c r="R13" s="147">
        <v>68</v>
      </c>
      <c r="S13" s="147">
        <v>63</v>
      </c>
      <c r="T13" s="147">
        <v>5</v>
      </c>
      <c r="U13" s="148">
        <v>5</v>
      </c>
      <c r="V13" s="133"/>
    </row>
    <row r="14" spans="1:256" ht="20.25" customHeight="1" x14ac:dyDescent="0.2">
      <c r="A14" s="146" t="s">
        <v>47</v>
      </c>
      <c r="B14" s="147">
        <f t="shared" si="1"/>
        <v>47</v>
      </c>
      <c r="C14" s="147">
        <v>1</v>
      </c>
      <c r="D14" s="147">
        <v>15</v>
      </c>
      <c r="E14" s="147">
        <v>0</v>
      </c>
      <c r="F14" s="147">
        <v>14</v>
      </c>
      <c r="G14" s="147">
        <v>2</v>
      </c>
      <c r="H14" s="147">
        <v>0</v>
      </c>
      <c r="I14" s="147">
        <v>0</v>
      </c>
      <c r="J14" s="147">
        <v>5</v>
      </c>
      <c r="K14" s="147">
        <v>0</v>
      </c>
      <c r="L14" s="147">
        <v>0</v>
      </c>
      <c r="M14" s="147">
        <v>0</v>
      </c>
      <c r="N14" s="147">
        <v>1</v>
      </c>
      <c r="O14" s="147">
        <v>0</v>
      </c>
      <c r="P14" s="147">
        <v>1</v>
      </c>
      <c r="Q14" s="147">
        <v>4</v>
      </c>
      <c r="R14" s="147">
        <v>2</v>
      </c>
      <c r="S14" s="147">
        <v>1</v>
      </c>
      <c r="T14" s="147">
        <v>0</v>
      </c>
      <c r="U14" s="148">
        <v>1</v>
      </c>
      <c r="V14" s="133"/>
    </row>
    <row r="15" spans="1:256" ht="20.25" customHeight="1" x14ac:dyDescent="0.2">
      <c r="A15" s="146" t="s">
        <v>49</v>
      </c>
      <c r="B15" s="147">
        <f t="shared" si="1"/>
        <v>19</v>
      </c>
      <c r="C15" s="147">
        <v>0</v>
      </c>
      <c r="D15" s="147">
        <v>0</v>
      </c>
      <c r="E15" s="147">
        <v>0</v>
      </c>
      <c r="F15" s="147">
        <v>1</v>
      </c>
      <c r="G15" s="147">
        <v>0</v>
      </c>
      <c r="H15" s="147">
        <v>1</v>
      </c>
      <c r="I15" s="147">
        <v>0</v>
      </c>
      <c r="J15" s="147">
        <v>0</v>
      </c>
      <c r="K15" s="147">
        <v>0</v>
      </c>
      <c r="L15" s="147">
        <v>0</v>
      </c>
      <c r="M15" s="147">
        <v>5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8">
        <v>12</v>
      </c>
      <c r="V15" s="133"/>
    </row>
    <row r="16" spans="1:256" ht="20.25" customHeight="1" x14ac:dyDescent="0.2">
      <c r="A16" s="146" t="s">
        <v>32</v>
      </c>
      <c r="B16" s="147">
        <f t="shared" si="1"/>
        <v>115</v>
      </c>
      <c r="C16" s="147">
        <v>3</v>
      </c>
      <c r="D16" s="147">
        <v>30</v>
      </c>
      <c r="E16" s="147">
        <v>2</v>
      </c>
      <c r="F16" s="147">
        <v>12</v>
      </c>
      <c r="G16" s="147">
        <v>1</v>
      </c>
      <c r="H16" s="147">
        <v>2</v>
      </c>
      <c r="I16" s="147">
        <v>0</v>
      </c>
      <c r="J16" s="147">
        <v>6</v>
      </c>
      <c r="K16" s="147">
        <v>0</v>
      </c>
      <c r="L16" s="147">
        <v>1</v>
      </c>
      <c r="M16" s="147">
        <v>5</v>
      </c>
      <c r="N16" s="147">
        <v>13</v>
      </c>
      <c r="O16" s="147">
        <v>1</v>
      </c>
      <c r="P16" s="147">
        <v>4</v>
      </c>
      <c r="Q16" s="147">
        <v>12</v>
      </c>
      <c r="R16" s="147">
        <v>14</v>
      </c>
      <c r="S16" s="147">
        <v>4</v>
      </c>
      <c r="T16" s="147">
        <v>1</v>
      </c>
      <c r="U16" s="148">
        <v>4</v>
      </c>
      <c r="V16" s="133"/>
    </row>
    <row r="17" spans="1:256" ht="20.25" customHeight="1" x14ac:dyDescent="0.2">
      <c r="A17" s="146" t="s">
        <v>50</v>
      </c>
      <c r="B17" s="147">
        <f t="shared" si="1"/>
        <v>132</v>
      </c>
      <c r="C17" s="147">
        <v>7</v>
      </c>
      <c r="D17" s="147">
        <v>27</v>
      </c>
      <c r="E17" s="147">
        <v>0</v>
      </c>
      <c r="F17" s="147">
        <v>21</v>
      </c>
      <c r="G17" s="147">
        <v>0</v>
      </c>
      <c r="H17" s="147">
        <v>2</v>
      </c>
      <c r="I17" s="147">
        <v>0</v>
      </c>
      <c r="J17" s="147">
        <v>13</v>
      </c>
      <c r="K17" s="147">
        <v>0</v>
      </c>
      <c r="L17" s="147">
        <v>1</v>
      </c>
      <c r="M17" s="147">
        <v>2</v>
      </c>
      <c r="N17" s="147">
        <v>1</v>
      </c>
      <c r="O17" s="147">
        <v>8</v>
      </c>
      <c r="P17" s="147">
        <v>9</v>
      </c>
      <c r="Q17" s="147">
        <v>25</v>
      </c>
      <c r="R17" s="147">
        <v>13</v>
      </c>
      <c r="S17" s="147">
        <v>2</v>
      </c>
      <c r="T17" s="147">
        <v>1</v>
      </c>
      <c r="U17" s="148">
        <v>0</v>
      </c>
      <c r="V17" s="133"/>
    </row>
    <row r="18" spans="1:256" ht="20.25" customHeight="1" x14ac:dyDescent="0.2">
      <c r="A18" s="146"/>
      <c r="B18" s="147"/>
      <c r="C18" s="147"/>
      <c r="D18" s="147"/>
      <c r="E18" s="147"/>
      <c r="F18" s="147"/>
      <c r="G18" s="147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50"/>
      <c r="V18" s="133"/>
    </row>
    <row r="19" spans="1:256" ht="20.25" customHeight="1" x14ac:dyDescent="0.2">
      <c r="A19" s="151" t="s">
        <v>51</v>
      </c>
      <c r="B19" s="145">
        <f>SUM(B20:B27)</f>
        <v>8735</v>
      </c>
      <c r="C19" s="145">
        <f>SUM(C20:C27)</f>
        <v>307</v>
      </c>
      <c r="D19" s="145">
        <f t="shared" ref="D19:U19" si="2">SUM(D20:D27)</f>
        <v>1750</v>
      </c>
      <c r="E19" s="145">
        <f t="shared" si="2"/>
        <v>39</v>
      </c>
      <c r="F19" s="145">
        <f t="shared" si="2"/>
        <v>900</v>
      </c>
      <c r="G19" s="145">
        <f t="shared" si="2"/>
        <v>33</v>
      </c>
      <c r="H19" s="145">
        <f t="shared" si="2"/>
        <v>410</v>
      </c>
      <c r="I19" s="145">
        <f t="shared" si="2"/>
        <v>53</v>
      </c>
      <c r="J19" s="145">
        <f t="shared" si="2"/>
        <v>353</v>
      </c>
      <c r="K19" s="145">
        <f t="shared" si="2"/>
        <v>17</v>
      </c>
      <c r="L19" s="145">
        <f t="shared" si="2"/>
        <v>127</v>
      </c>
      <c r="M19" s="145">
        <f t="shared" si="2"/>
        <v>435</v>
      </c>
      <c r="N19" s="145">
        <f t="shared" si="2"/>
        <v>952</v>
      </c>
      <c r="O19" s="145">
        <f t="shared" si="2"/>
        <v>621</v>
      </c>
      <c r="P19" s="145">
        <f t="shared" si="2"/>
        <v>559</v>
      </c>
      <c r="Q19" s="145">
        <f t="shared" si="2"/>
        <v>753</v>
      </c>
      <c r="R19" s="145">
        <f t="shared" si="2"/>
        <v>788</v>
      </c>
      <c r="S19" s="145">
        <f t="shared" si="2"/>
        <v>295</v>
      </c>
      <c r="T19" s="145">
        <f t="shared" si="2"/>
        <v>24</v>
      </c>
      <c r="U19" s="145">
        <f t="shared" si="2"/>
        <v>319</v>
      </c>
      <c r="V19" s="133"/>
    </row>
    <row r="20" spans="1:256" ht="20.25" customHeight="1" x14ac:dyDescent="0.2">
      <c r="A20" s="152" t="s">
        <v>52</v>
      </c>
      <c r="B20" s="147">
        <f t="shared" ref="B20:B27" si="3">SUM(C20:U20)</f>
        <v>418</v>
      </c>
      <c r="C20" s="147">
        <v>15</v>
      </c>
      <c r="D20" s="147">
        <v>115</v>
      </c>
      <c r="E20" s="147">
        <v>2</v>
      </c>
      <c r="F20" s="147">
        <v>26</v>
      </c>
      <c r="G20" s="147">
        <v>1</v>
      </c>
      <c r="H20" s="147">
        <v>34</v>
      </c>
      <c r="I20" s="147">
        <v>10</v>
      </c>
      <c r="J20" s="147">
        <v>15</v>
      </c>
      <c r="K20" s="147">
        <v>0</v>
      </c>
      <c r="L20" s="147">
        <v>18</v>
      </c>
      <c r="M20" s="147">
        <v>31</v>
      </c>
      <c r="N20" s="147">
        <v>11</v>
      </c>
      <c r="O20" s="147">
        <v>38</v>
      </c>
      <c r="P20" s="147">
        <v>11</v>
      </c>
      <c r="Q20" s="147">
        <v>26</v>
      </c>
      <c r="R20" s="147">
        <v>13</v>
      </c>
      <c r="S20" s="147">
        <v>40</v>
      </c>
      <c r="T20" s="147">
        <v>1</v>
      </c>
      <c r="U20" s="148">
        <v>11</v>
      </c>
      <c r="V20" s="133"/>
    </row>
    <row r="21" spans="1:256" ht="20.25" customHeight="1" x14ac:dyDescent="0.2">
      <c r="A21" s="146" t="s">
        <v>53</v>
      </c>
      <c r="B21" s="147">
        <f t="shared" si="3"/>
        <v>191</v>
      </c>
      <c r="C21" s="147">
        <v>4</v>
      </c>
      <c r="D21" s="147">
        <v>54</v>
      </c>
      <c r="E21" s="147">
        <v>0</v>
      </c>
      <c r="F21" s="147">
        <v>15</v>
      </c>
      <c r="G21" s="147">
        <v>1</v>
      </c>
      <c r="H21" s="147">
        <v>15</v>
      </c>
      <c r="I21" s="147">
        <v>1</v>
      </c>
      <c r="J21" s="147">
        <v>3</v>
      </c>
      <c r="K21" s="147">
        <v>0</v>
      </c>
      <c r="L21" s="147">
        <v>3</v>
      </c>
      <c r="M21" s="147">
        <v>18</v>
      </c>
      <c r="N21" s="147">
        <v>22</v>
      </c>
      <c r="O21" s="147">
        <v>10</v>
      </c>
      <c r="P21" s="147">
        <v>1</v>
      </c>
      <c r="Q21" s="147">
        <v>13</v>
      </c>
      <c r="R21" s="147">
        <v>9</v>
      </c>
      <c r="S21" s="147">
        <v>9</v>
      </c>
      <c r="T21" s="147">
        <v>0</v>
      </c>
      <c r="U21" s="148">
        <v>13</v>
      </c>
      <c r="V21" s="133"/>
    </row>
    <row r="22" spans="1:256" ht="20.25" customHeight="1" x14ac:dyDescent="0.2">
      <c r="A22" s="146" t="s">
        <v>54</v>
      </c>
      <c r="B22" s="147">
        <f t="shared" si="3"/>
        <v>358</v>
      </c>
      <c r="C22" s="147">
        <v>7</v>
      </c>
      <c r="D22" s="147">
        <v>100</v>
      </c>
      <c r="E22" s="147">
        <v>2</v>
      </c>
      <c r="F22" s="147">
        <v>38</v>
      </c>
      <c r="G22" s="147">
        <v>4</v>
      </c>
      <c r="H22" s="147">
        <v>27</v>
      </c>
      <c r="I22" s="147">
        <v>4</v>
      </c>
      <c r="J22" s="147">
        <v>4</v>
      </c>
      <c r="K22" s="147">
        <v>0</v>
      </c>
      <c r="L22" s="147">
        <v>7</v>
      </c>
      <c r="M22" s="147">
        <v>18</v>
      </c>
      <c r="N22" s="147">
        <v>35</v>
      </c>
      <c r="O22" s="147">
        <v>35</v>
      </c>
      <c r="P22" s="147">
        <v>15</v>
      </c>
      <c r="Q22" s="147">
        <v>23</v>
      </c>
      <c r="R22" s="147">
        <v>18</v>
      </c>
      <c r="S22" s="147">
        <v>8</v>
      </c>
      <c r="T22" s="147">
        <v>0</v>
      </c>
      <c r="U22" s="148">
        <v>13</v>
      </c>
      <c r="V22" s="133"/>
    </row>
    <row r="23" spans="1:256" ht="20.25" customHeight="1" x14ac:dyDescent="0.2">
      <c r="A23" s="146" t="s">
        <v>55</v>
      </c>
      <c r="B23" s="147">
        <f t="shared" si="3"/>
        <v>3961</v>
      </c>
      <c r="C23" s="147">
        <v>129</v>
      </c>
      <c r="D23" s="147">
        <v>685</v>
      </c>
      <c r="E23" s="147">
        <v>17</v>
      </c>
      <c r="F23" s="147">
        <v>448</v>
      </c>
      <c r="G23" s="147">
        <v>15</v>
      </c>
      <c r="H23" s="147">
        <v>193</v>
      </c>
      <c r="I23" s="147">
        <v>20</v>
      </c>
      <c r="J23" s="147">
        <v>168</v>
      </c>
      <c r="K23" s="147">
        <v>11</v>
      </c>
      <c r="L23" s="147">
        <v>48</v>
      </c>
      <c r="M23" s="147">
        <v>202</v>
      </c>
      <c r="N23" s="147">
        <v>447</v>
      </c>
      <c r="O23" s="147">
        <v>263</v>
      </c>
      <c r="P23" s="147">
        <v>274</v>
      </c>
      <c r="Q23" s="147">
        <v>368</v>
      </c>
      <c r="R23" s="147">
        <v>376</v>
      </c>
      <c r="S23" s="147">
        <v>136</v>
      </c>
      <c r="T23" s="147">
        <v>11</v>
      </c>
      <c r="U23" s="148">
        <v>150</v>
      </c>
      <c r="V23" s="133"/>
    </row>
    <row r="24" spans="1:256" ht="20.25" customHeight="1" x14ac:dyDescent="0.2">
      <c r="A24" s="146" t="s">
        <v>56</v>
      </c>
      <c r="B24" s="147">
        <f t="shared" si="3"/>
        <v>2409</v>
      </c>
      <c r="C24" s="147">
        <v>94</v>
      </c>
      <c r="D24" s="147">
        <v>451</v>
      </c>
      <c r="E24" s="147">
        <v>9</v>
      </c>
      <c r="F24" s="147">
        <v>246</v>
      </c>
      <c r="G24" s="147">
        <v>7</v>
      </c>
      <c r="H24" s="147">
        <v>92</v>
      </c>
      <c r="I24" s="147">
        <v>12</v>
      </c>
      <c r="J24" s="147">
        <v>84</v>
      </c>
      <c r="K24" s="147">
        <v>4</v>
      </c>
      <c r="L24" s="147">
        <v>34</v>
      </c>
      <c r="M24" s="147">
        <v>120</v>
      </c>
      <c r="N24" s="147">
        <v>275</v>
      </c>
      <c r="O24" s="147">
        <v>165</v>
      </c>
      <c r="P24" s="147">
        <v>181</v>
      </c>
      <c r="Q24" s="147">
        <v>218</v>
      </c>
      <c r="R24" s="147">
        <v>244</v>
      </c>
      <c r="S24" s="147">
        <v>82</v>
      </c>
      <c r="T24" s="147">
        <v>11</v>
      </c>
      <c r="U24" s="148">
        <v>80</v>
      </c>
      <c r="V24" s="133"/>
    </row>
    <row r="25" spans="1:256" ht="20.25" customHeight="1" x14ac:dyDescent="0.2">
      <c r="A25" s="146" t="s">
        <v>57</v>
      </c>
      <c r="B25" s="147">
        <f t="shared" si="3"/>
        <v>824</v>
      </c>
      <c r="C25" s="147">
        <v>37</v>
      </c>
      <c r="D25" s="147">
        <v>176</v>
      </c>
      <c r="E25" s="147">
        <v>3</v>
      </c>
      <c r="F25" s="147">
        <v>76</v>
      </c>
      <c r="G25" s="147">
        <v>3</v>
      </c>
      <c r="H25" s="147">
        <v>41</v>
      </c>
      <c r="I25" s="147">
        <v>2</v>
      </c>
      <c r="J25" s="147">
        <v>35</v>
      </c>
      <c r="K25" s="147">
        <v>2</v>
      </c>
      <c r="L25" s="147">
        <v>11</v>
      </c>
      <c r="M25" s="147">
        <v>28</v>
      </c>
      <c r="N25" s="147">
        <v>122</v>
      </c>
      <c r="O25" s="147">
        <v>71</v>
      </c>
      <c r="P25" s="147">
        <v>52</v>
      </c>
      <c r="Q25" s="147">
        <v>59</v>
      </c>
      <c r="R25" s="147">
        <v>71</v>
      </c>
      <c r="S25" s="147">
        <v>11</v>
      </c>
      <c r="T25" s="147">
        <v>0</v>
      </c>
      <c r="U25" s="148">
        <v>24</v>
      </c>
      <c r="V25" s="133"/>
    </row>
    <row r="26" spans="1:256" ht="20.25" customHeight="1" x14ac:dyDescent="0.2">
      <c r="A26" s="146" t="s">
        <v>58</v>
      </c>
      <c r="B26" s="147">
        <f t="shared" si="3"/>
        <v>264</v>
      </c>
      <c r="C26" s="147">
        <v>8</v>
      </c>
      <c r="D26" s="147">
        <v>59</v>
      </c>
      <c r="E26" s="147">
        <v>4</v>
      </c>
      <c r="F26" s="147">
        <v>15</v>
      </c>
      <c r="G26" s="147">
        <v>0</v>
      </c>
      <c r="H26" s="147">
        <v>6</v>
      </c>
      <c r="I26" s="147">
        <v>4</v>
      </c>
      <c r="J26" s="147">
        <v>13</v>
      </c>
      <c r="K26" s="147">
        <v>0</v>
      </c>
      <c r="L26" s="147">
        <v>2</v>
      </c>
      <c r="M26" s="147">
        <v>9</v>
      </c>
      <c r="N26" s="147">
        <v>38</v>
      </c>
      <c r="O26" s="147">
        <v>21</v>
      </c>
      <c r="P26" s="147">
        <v>17</v>
      </c>
      <c r="Q26" s="147">
        <v>15</v>
      </c>
      <c r="R26" s="147">
        <v>40</v>
      </c>
      <c r="S26" s="147">
        <v>2</v>
      </c>
      <c r="T26" s="147">
        <v>0</v>
      </c>
      <c r="U26" s="148">
        <v>11</v>
      </c>
      <c r="V26" s="133"/>
    </row>
    <row r="27" spans="1:256" ht="20.25" customHeight="1" x14ac:dyDescent="0.2">
      <c r="A27" s="146" t="s">
        <v>50</v>
      </c>
      <c r="B27" s="147">
        <f t="shared" si="3"/>
        <v>310</v>
      </c>
      <c r="C27" s="147">
        <v>13</v>
      </c>
      <c r="D27" s="147">
        <v>110</v>
      </c>
      <c r="E27" s="147">
        <v>2</v>
      </c>
      <c r="F27" s="147">
        <v>36</v>
      </c>
      <c r="G27" s="147">
        <v>2</v>
      </c>
      <c r="H27" s="147">
        <v>2</v>
      </c>
      <c r="I27" s="147">
        <v>0</v>
      </c>
      <c r="J27" s="147">
        <v>31</v>
      </c>
      <c r="K27" s="147">
        <v>0</v>
      </c>
      <c r="L27" s="147">
        <v>4</v>
      </c>
      <c r="M27" s="147">
        <v>9</v>
      </c>
      <c r="N27" s="147">
        <v>2</v>
      </c>
      <c r="O27" s="147">
        <v>18</v>
      </c>
      <c r="P27" s="147">
        <v>8</v>
      </c>
      <c r="Q27" s="147">
        <v>31</v>
      </c>
      <c r="R27" s="147">
        <v>17</v>
      </c>
      <c r="S27" s="147">
        <v>7</v>
      </c>
      <c r="T27" s="147">
        <v>1</v>
      </c>
      <c r="U27" s="148">
        <v>17</v>
      </c>
      <c r="V27" s="133"/>
    </row>
    <row r="28" spans="1:256" ht="20.25" customHeight="1" x14ac:dyDescent="0.2">
      <c r="A28" s="146"/>
      <c r="B28" s="147"/>
      <c r="C28" s="147"/>
      <c r="D28" s="147"/>
      <c r="E28" s="147"/>
      <c r="F28" s="147"/>
      <c r="G28" s="147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50"/>
      <c r="V28" s="133"/>
    </row>
    <row r="29" spans="1:256" ht="20.25" customHeight="1" x14ac:dyDescent="0.2">
      <c r="A29" s="99" t="s">
        <v>59</v>
      </c>
      <c r="B29" s="145">
        <f>SUM(B30:B36)</f>
        <v>8735</v>
      </c>
      <c r="C29" s="145">
        <f>SUM(C30:C36)</f>
        <v>307</v>
      </c>
      <c r="D29" s="145">
        <f t="shared" ref="D29:BN29" si="4">SUM(D30:D36)</f>
        <v>1750</v>
      </c>
      <c r="E29" s="145">
        <f t="shared" si="4"/>
        <v>39</v>
      </c>
      <c r="F29" s="145">
        <f t="shared" si="4"/>
        <v>900</v>
      </c>
      <c r="G29" s="145">
        <f t="shared" si="4"/>
        <v>33</v>
      </c>
      <c r="H29" s="145">
        <f t="shared" si="4"/>
        <v>410</v>
      </c>
      <c r="I29" s="145">
        <f t="shared" si="4"/>
        <v>53</v>
      </c>
      <c r="J29" s="145">
        <f t="shared" si="4"/>
        <v>353</v>
      </c>
      <c r="K29" s="145">
        <f t="shared" si="4"/>
        <v>17</v>
      </c>
      <c r="L29" s="145">
        <f t="shared" si="4"/>
        <v>127</v>
      </c>
      <c r="M29" s="145">
        <f t="shared" si="4"/>
        <v>435</v>
      </c>
      <c r="N29" s="145">
        <f t="shared" si="4"/>
        <v>952</v>
      </c>
      <c r="O29" s="145">
        <f t="shared" si="4"/>
        <v>621</v>
      </c>
      <c r="P29" s="145">
        <f t="shared" si="4"/>
        <v>559</v>
      </c>
      <c r="Q29" s="145">
        <f t="shared" si="4"/>
        <v>753</v>
      </c>
      <c r="R29" s="145">
        <f t="shared" si="4"/>
        <v>788</v>
      </c>
      <c r="S29" s="145">
        <f t="shared" si="4"/>
        <v>295</v>
      </c>
      <c r="T29" s="145">
        <f t="shared" si="4"/>
        <v>24</v>
      </c>
      <c r="U29" s="145">
        <f t="shared" si="4"/>
        <v>319</v>
      </c>
      <c r="V29" s="145">
        <f t="shared" si="4"/>
        <v>0</v>
      </c>
      <c r="W29" s="145">
        <f t="shared" si="4"/>
        <v>0</v>
      </c>
      <c r="X29" s="145">
        <f t="shared" si="4"/>
        <v>0</v>
      </c>
      <c r="Y29" s="145">
        <f t="shared" si="4"/>
        <v>0</v>
      </c>
      <c r="Z29" s="145">
        <f t="shared" si="4"/>
        <v>0</v>
      </c>
      <c r="AA29" s="145">
        <f t="shared" si="4"/>
        <v>0</v>
      </c>
      <c r="AB29" s="145">
        <f t="shared" si="4"/>
        <v>0</v>
      </c>
      <c r="AC29" s="145">
        <f t="shared" si="4"/>
        <v>0</v>
      </c>
      <c r="AD29" s="145">
        <f t="shared" si="4"/>
        <v>0</v>
      </c>
      <c r="AE29" s="145">
        <f t="shared" si="4"/>
        <v>0</v>
      </c>
      <c r="AF29" s="145">
        <f t="shared" si="4"/>
        <v>0</v>
      </c>
      <c r="AG29" s="145">
        <f t="shared" si="4"/>
        <v>0</v>
      </c>
      <c r="AH29" s="145">
        <f t="shared" si="4"/>
        <v>0</v>
      </c>
      <c r="AI29" s="145">
        <f t="shared" si="4"/>
        <v>0</v>
      </c>
      <c r="AJ29" s="145">
        <f t="shared" si="4"/>
        <v>0</v>
      </c>
      <c r="AK29" s="145">
        <f t="shared" si="4"/>
        <v>0</v>
      </c>
      <c r="AL29" s="145">
        <f t="shared" si="4"/>
        <v>0</v>
      </c>
      <c r="AM29" s="145">
        <f t="shared" si="4"/>
        <v>0</v>
      </c>
      <c r="AN29" s="145">
        <f t="shared" si="4"/>
        <v>0</v>
      </c>
      <c r="AO29" s="145">
        <f t="shared" si="4"/>
        <v>0</v>
      </c>
      <c r="AP29" s="145">
        <f t="shared" si="4"/>
        <v>0</v>
      </c>
      <c r="AQ29" s="145">
        <f t="shared" si="4"/>
        <v>0</v>
      </c>
      <c r="AR29" s="145">
        <f t="shared" si="4"/>
        <v>0</v>
      </c>
      <c r="AS29" s="145">
        <f t="shared" si="4"/>
        <v>0</v>
      </c>
      <c r="AT29" s="145">
        <f t="shared" si="4"/>
        <v>0</v>
      </c>
      <c r="AU29" s="145">
        <f t="shared" si="4"/>
        <v>0</v>
      </c>
      <c r="AV29" s="145">
        <f t="shared" si="4"/>
        <v>0</v>
      </c>
      <c r="AW29" s="145">
        <f t="shared" si="4"/>
        <v>0</v>
      </c>
      <c r="AX29" s="145">
        <f t="shared" si="4"/>
        <v>0</v>
      </c>
      <c r="AY29" s="145">
        <f t="shared" si="4"/>
        <v>0</v>
      </c>
      <c r="AZ29" s="145">
        <f t="shared" si="4"/>
        <v>0</v>
      </c>
      <c r="BA29" s="145">
        <f t="shared" si="4"/>
        <v>0</v>
      </c>
      <c r="BB29" s="145">
        <f t="shared" si="4"/>
        <v>0</v>
      </c>
      <c r="BC29" s="145">
        <f t="shared" si="4"/>
        <v>0</v>
      </c>
      <c r="BD29" s="145">
        <f t="shared" si="4"/>
        <v>0</v>
      </c>
      <c r="BE29" s="145">
        <f t="shared" si="4"/>
        <v>0</v>
      </c>
      <c r="BF29" s="145">
        <f t="shared" si="4"/>
        <v>0</v>
      </c>
      <c r="BG29" s="145">
        <f t="shared" si="4"/>
        <v>0</v>
      </c>
      <c r="BH29" s="145">
        <f t="shared" si="4"/>
        <v>0</v>
      </c>
      <c r="BI29" s="145">
        <f t="shared" si="4"/>
        <v>0</v>
      </c>
      <c r="BJ29" s="145">
        <f t="shared" si="4"/>
        <v>0</v>
      </c>
      <c r="BK29" s="145">
        <f t="shared" si="4"/>
        <v>0</v>
      </c>
      <c r="BL29" s="145">
        <f t="shared" si="4"/>
        <v>0</v>
      </c>
      <c r="BM29" s="145">
        <f t="shared" si="4"/>
        <v>0</v>
      </c>
      <c r="BN29" s="145">
        <f t="shared" si="4"/>
        <v>0</v>
      </c>
      <c r="BO29" s="145">
        <f t="shared" ref="BO29:DZ29" si="5">SUM(BO30:BO36)</f>
        <v>0</v>
      </c>
      <c r="BP29" s="145">
        <f t="shared" si="5"/>
        <v>0</v>
      </c>
      <c r="BQ29" s="145">
        <f t="shared" si="5"/>
        <v>0</v>
      </c>
      <c r="BR29" s="145">
        <f t="shared" si="5"/>
        <v>0</v>
      </c>
      <c r="BS29" s="145">
        <f t="shared" si="5"/>
        <v>0</v>
      </c>
      <c r="BT29" s="145">
        <f t="shared" si="5"/>
        <v>0</v>
      </c>
      <c r="BU29" s="145">
        <f t="shared" si="5"/>
        <v>0</v>
      </c>
      <c r="BV29" s="145">
        <f t="shared" si="5"/>
        <v>0</v>
      </c>
      <c r="BW29" s="145">
        <f t="shared" si="5"/>
        <v>0</v>
      </c>
      <c r="BX29" s="145">
        <f t="shared" si="5"/>
        <v>0</v>
      </c>
      <c r="BY29" s="145">
        <f t="shared" si="5"/>
        <v>0</v>
      </c>
      <c r="BZ29" s="145">
        <f t="shared" si="5"/>
        <v>0</v>
      </c>
      <c r="CA29" s="145">
        <f t="shared" si="5"/>
        <v>0</v>
      </c>
      <c r="CB29" s="145">
        <f t="shared" si="5"/>
        <v>0</v>
      </c>
      <c r="CC29" s="145">
        <f t="shared" si="5"/>
        <v>0</v>
      </c>
      <c r="CD29" s="145">
        <f t="shared" si="5"/>
        <v>0</v>
      </c>
      <c r="CE29" s="145">
        <f t="shared" si="5"/>
        <v>0</v>
      </c>
      <c r="CF29" s="145">
        <f t="shared" si="5"/>
        <v>0</v>
      </c>
      <c r="CG29" s="145">
        <f t="shared" si="5"/>
        <v>0</v>
      </c>
      <c r="CH29" s="145">
        <f t="shared" si="5"/>
        <v>0</v>
      </c>
      <c r="CI29" s="145">
        <f t="shared" si="5"/>
        <v>0</v>
      </c>
      <c r="CJ29" s="145">
        <f t="shared" si="5"/>
        <v>0</v>
      </c>
      <c r="CK29" s="145">
        <f t="shared" si="5"/>
        <v>0</v>
      </c>
      <c r="CL29" s="145">
        <f t="shared" si="5"/>
        <v>0</v>
      </c>
      <c r="CM29" s="145">
        <f t="shared" si="5"/>
        <v>0</v>
      </c>
      <c r="CN29" s="145">
        <f t="shared" si="5"/>
        <v>0</v>
      </c>
      <c r="CO29" s="145">
        <f t="shared" si="5"/>
        <v>0</v>
      </c>
      <c r="CP29" s="145">
        <f t="shared" si="5"/>
        <v>0</v>
      </c>
      <c r="CQ29" s="145">
        <f t="shared" si="5"/>
        <v>0</v>
      </c>
      <c r="CR29" s="145">
        <f t="shared" si="5"/>
        <v>0</v>
      </c>
      <c r="CS29" s="145">
        <f t="shared" si="5"/>
        <v>0</v>
      </c>
      <c r="CT29" s="145">
        <f t="shared" si="5"/>
        <v>0</v>
      </c>
      <c r="CU29" s="145">
        <f t="shared" si="5"/>
        <v>0</v>
      </c>
      <c r="CV29" s="145">
        <f t="shared" si="5"/>
        <v>0</v>
      </c>
      <c r="CW29" s="145">
        <f t="shared" si="5"/>
        <v>0</v>
      </c>
      <c r="CX29" s="145">
        <f t="shared" si="5"/>
        <v>0</v>
      </c>
      <c r="CY29" s="145">
        <f t="shared" si="5"/>
        <v>0</v>
      </c>
      <c r="CZ29" s="145">
        <f t="shared" si="5"/>
        <v>0</v>
      </c>
      <c r="DA29" s="145">
        <f t="shared" si="5"/>
        <v>0</v>
      </c>
      <c r="DB29" s="145">
        <f t="shared" si="5"/>
        <v>0</v>
      </c>
      <c r="DC29" s="145">
        <f t="shared" si="5"/>
        <v>0</v>
      </c>
      <c r="DD29" s="145">
        <f t="shared" si="5"/>
        <v>0</v>
      </c>
      <c r="DE29" s="145">
        <f t="shared" si="5"/>
        <v>0</v>
      </c>
      <c r="DF29" s="145">
        <f t="shared" si="5"/>
        <v>0</v>
      </c>
      <c r="DG29" s="145">
        <f t="shared" si="5"/>
        <v>0</v>
      </c>
      <c r="DH29" s="145">
        <f t="shared" si="5"/>
        <v>0</v>
      </c>
      <c r="DI29" s="145">
        <f t="shared" si="5"/>
        <v>0</v>
      </c>
      <c r="DJ29" s="145">
        <f t="shared" si="5"/>
        <v>0</v>
      </c>
      <c r="DK29" s="145">
        <f t="shared" si="5"/>
        <v>0</v>
      </c>
      <c r="DL29" s="145">
        <f t="shared" si="5"/>
        <v>0</v>
      </c>
      <c r="DM29" s="145">
        <f t="shared" si="5"/>
        <v>0</v>
      </c>
      <c r="DN29" s="145">
        <f t="shared" si="5"/>
        <v>0</v>
      </c>
      <c r="DO29" s="145">
        <f t="shared" si="5"/>
        <v>0</v>
      </c>
      <c r="DP29" s="145">
        <f t="shared" si="5"/>
        <v>0</v>
      </c>
      <c r="DQ29" s="145">
        <f t="shared" si="5"/>
        <v>0</v>
      </c>
      <c r="DR29" s="145">
        <f t="shared" si="5"/>
        <v>0</v>
      </c>
      <c r="DS29" s="145">
        <f t="shared" si="5"/>
        <v>0</v>
      </c>
      <c r="DT29" s="145">
        <f t="shared" si="5"/>
        <v>0</v>
      </c>
      <c r="DU29" s="145">
        <f t="shared" si="5"/>
        <v>0</v>
      </c>
      <c r="DV29" s="145">
        <f t="shared" si="5"/>
        <v>0</v>
      </c>
      <c r="DW29" s="145">
        <f t="shared" si="5"/>
        <v>0</v>
      </c>
      <c r="DX29" s="145">
        <f t="shared" si="5"/>
        <v>0</v>
      </c>
      <c r="DY29" s="145">
        <f t="shared" si="5"/>
        <v>0</v>
      </c>
      <c r="DZ29" s="145">
        <f t="shared" si="5"/>
        <v>0</v>
      </c>
      <c r="EA29" s="145">
        <f t="shared" ref="EA29:GL29" si="6">SUM(EA30:EA36)</f>
        <v>0</v>
      </c>
      <c r="EB29" s="145">
        <f t="shared" si="6"/>
        <v>0</v>
      </c>
      <c r="EC29" s="145">
        <f t="shared" si="6"/>
        <v>0</v>
      </c>
      <c r="ED29" s="145">
        <f t="shared" si="6"/>
        <v>0</v>
      </c>
      <c r="EE29" s="145">
        <f t="shared" si="6"/>
        <v>0</v>
      </c>
      <c r="EF29" s="145">
        <f t="shared" si="6"/>
        <v>0</v>
      </c>
      <c r="EG29" s="145">
        <f t="shared" si="6"/>
        <v>0</v>
      </c>
      <c r="EH29" s="145">
        <f t="shared" si="6"/>
        <v>0</v>
      </c>
      <c r="EI29" s="145">
        <f t="shared" si="6"/>
        <v>0</v>
      </c>
      <c r="EJ29" s="145">
        <f t="shared" si="6"/>
        <v>0</v>
      </c>
      <c r="EK29" s="145">
        <f t="shared" si="6"/>
        <v>0</v>
      </c>
      <c r="EL29" s="145">
        <f t="shared" si="6"/>
        <v>0</v>
      </c>
      <c r="EM29" s="145">
        <f t="shared" si="6"/>
        <v>0</v>
      </c>
      <c r="EN29" s="145">
        <f t="shared" si="6"/>
        <v>0</v>
      </c>
      <c r="EO29" s="145">
        <f t="shared" si="6"/>
        <v>0</v>
      </c>
      <c r="EP29" s="145">
        <f t="shared" si="6"/>
        <v>0</v>
      </c>
      <c r="EQ29" s="145">
        <f t="shared" si="6"/>
        <v>0</v>
      </c>
      <c r="ER29" s="145">
        <f t="shared" si="6"/>
        <v>0</v>
      </c>
      <c r="ES29" s="145">
        <f t="shared" si="6"/>
        <v>0</v>
      </c>
      <c r="ET29" s="145">
        <f t="shared" si="6"/>
        <v>0</v>
      </c>
      <c r="EU29" s="145">
        <f t="shared" si="6"/>
        <v>0</v>
      </c>
      <c r="EV29" s="145">
        <f t="shared" si="6"/>
        <v>0</v>
      </c>
      <c r="EW29" s="145">
        <f t="shared" si="6"/>
        <v>0</v>
      </c>
      <c r="EX29" s="145">
        <f t="shared" si="6"/>
        <v>0</v>
      </c>
      <c r="EY29" s="145">
        <f t="shared" si="6"/>
        <v>0</v>
      </c>
      <c r="EZ29" s="145">
        <f t="shared" si="6"/>
        <v>0</v>
      </c>
      <c r="FA29" s="145">
        <f t="shared" si="6"/>
        <v>0</v>
      </c>
      <c r="FB29" s="145">
        <f t="shared" si="6"/>
        <v>0</v>
      </c>
      <c r="FC29" s="145">
        <f t="shared" si="6"/>
        <v>0</v>
      </c>
      <c r="FD29" s="145">
        <f t="shared" si="6"/>
        <v>0</v>
      </c>
      <c r="FE29" s="145">
        <f t="shared" si="6"/>
        <v>0</v>
      </c>
      <c r="FF29" s="145">
        <f t="shared" si="6"/>
        <v>0</v>
      </c>
      <c r="FG29" s="145">
        <f t="shared" si="6"/>
        <v>0</v>
      </c>
      <c r="FH29" s="145">
        <f t="shared" si="6"/>
        <v>0</v>
      </c>
      <c r="FI29" s="145">
        <f t="shared" si="6"/>
        <v>0</v>
      </c>
      <c r="FJ29" s="145">
        <f t="shared" si="6"/>
        <v>0</v>
      </c>
      <c r="FK29" s="145">
        <f t="shared" si="6"/>
        <v>0</v>
      </c>
      <c r="FL29" s="145">
        <f t="shared" si="6"/>
        <v>0</v>
      </c>
      <c r="FM29" s="145">
        <f t="shared" si="6"/>
        <v>0</v>
      </c>
      <c r="FN29" s="145">
        <f t="shared" si="6"/>
        <v>0</v>
      </c>
      <c r="FO29" s="145">
        <f t="shared" si="6"/>
        <v>0</v>
      </c>
      <c r="FP29" s="145">
        <f t="shared" si="6"/>
        <v>0</v>
      </c>
      <c r="FQ29" s="145">
        <f t="shared" si="6"/>
        <v>0</v>
      </c>
      <c r="FR29" s="145">
        <f t="shared" si="6"/>
        <v>0</v>
      </c>
      <c r="FS29" s="145">
        <f t="shared" si="6"/>
        <v>0</v>
      </c>
      <c r="FT29" s="145">
        <f t="shared" si="6"/>
        <v>0</v>
      </c>
      <c r="FU29" s="145">
        <f t="shared" si="6"/>
        <v>0</v>
      </c>
      <c r="FV29" s="145">
        <f t="shared" si="6"/>
        <v>0</v>
      </c>
      <c r="FW29" s="145">
        <f t="shared" si="6"/>
        <v>0</v>
      </c>
      <c r="FX29" s="145">
        <f t="shared" si="6"/>
        <v>0</v>
      </c>
      <c r="FY29" s="145">
        <f t="shared" si="6"/>
        <v>0</v>
      </c>
      <c r="FZ29" s="145">
        <f t="shared" si="6"/>
        <v>0</v>
      </c>
      <c r="GA29" s="145">
        <f t="shared" si="6"/>
        <v>0</v>
      </c>
      <c r="GB29" s="145">
        <f t="shared" si="6"/>
        <v>0</v>
      </c>
      <c r="GC29" s="145">
        <f t="shared" si="6"/>
        <v>0</v>
      </c>
      <c r="GD29" s="145">
        <f t="shared" si="6"/>
        <v>0</v>
      </c>
      <c r="GE29" s="145">
        <f t="shared" si="6"/>
        <v>0</v>
      </c>
      <c r="GF29" s="145">
        <f t="shared" si="6"/>
        <v>0</v>
      </c>
      <c r="GG29" s="145">
        <f t="shared" si="6"/>
        <v>0</v>
      </c>
      <c r="GH29" s="145">
        <f t="shared" si="6"/>
        <v>0</v>
      </c>
      <c r="GI29" s="145">
        <f t="shared" si="6"/>
        <v>0</v>
      </c>
      <c r="GJ29" s="145">
        <f t="shared" si="6"/>
        <v>0</v>
      </c>
      <c r="GK29" s="145">
        <f t="shared" si="6"/>
        <v>0</v>
      </c>
      <c r="GL29" s="145">
        <f t="shared" si="6"/>
        <v>0</v>
      </c>
      <c r="GM29" s="145">
        <f t="shared" ref="GM29:IV29" si="7">SUM(GM30:GM36)</f>
        <v>0</v>
      </c>
      <c r="GN29" s="145">
        <f t="shared" si="7"/>
        <v>0</v>
      </c>
      <c r="GO29" s="145">
        <f t="shared" si="7"/>
        <v>0</v>
      </c>
      <c r="GP29" s="145">
        <f t="shared" si="7"/>
        <v>0</v>
      </c>
      <c r="GQ29" s="145">
        <f t="shared" si="7"/>
        <v>0</v>
      </c>
      <c r="GR29" s="145">
        <f t="shared" si="7"/>
        <v>0</v>
      </c>
      <c r="GS29" s="145">
        <f t="shared" si="7"/>
        <v>0</v>
      </c>
      <c r="GT29" s="145">
        <f t="shared" si="7"/>
        <v>0</v>
      </c>
      <c r="GU29" s="145">
        <f t="shared" si="7"/>
        <v>0</v>
      </c>
      <c r="GV29" s="145">
        <f t="shared" si="7"/>
        <v>0</v>
      </c>
      <c r="GW29" s="145">
        <f t="shared" si="7"/>
        <v>0</v>
      </c>
      <c r="GX29" s="145">
        <f t="shared" si="7"/>
        <v>0</v>
      </c>
      <c r="GY29" s="145">
        <f t="shared" si="7"/>
        <v>0</v>
      </c>
      <c r="GZ29" s="145">
        <f t="shared" si="7"/>
        <v>0</v>
      </c>
      <c r="HA29" s="145">
        <f t="shared" si="7"/>
        <v>0</v>
      </c>
      <c r="HB29" s="145">
        <f t="shared" si="7"/>
        <v>0</v>
      </c>
      <c r="HC29" s="145">
        <f t="shared" si="7"/>
        <v>0</v>
      </c>
      <c r="HD29" s="145">
        <f t="shared" si="7"/>
        <v>0</v>
      </c>
      <c r="HE29" s="145">
        <f t="shared" si="7"/>
        <v>0</v>
      </c>
      <c r="HF29" s="145">
        <f t="shared" si="7"/>
        <v>0</v>
      </c>
      <c r="HG29" s="145">
        <f t="shared" si="7"/>
        <v>0</v>
      </c>
      <c r="HH29" s="145">
        <f t="shared" si="7"/>
        <v>0</v>
      </c>
      <c r="HI29" s="145">
        <f t="shared" si="7"/>
        <v>0</v>
      </c>
      <c r="HJ29" s="145">
        <f t="shared" si="7"/>
        <v>0</v>
      </c>
      <c r="HK29" s="145">
        <f t="shared" si="7"/>
        <v>0</v>
      </c>
      <c r="HL29" s="145">
        <f t="shared" si="7"/>
        <v>0</v>
      </c>
      <c r="HM29" s="145">
        <f t="shared" si="7"/>
        <v>0</v>
      </c>
      <c r="HN29" s="145">
        <f t="shared" si="7"/>
        <v>0</v>
      </c>
      <c r="HO29" s="145">
        <f t="shared" si="7"/>
        <v>0</v>
      </c>
      <c r="HP29" s="145">
        <f t="shared" si="7"/>
        <v>0</v>
      </c>
      <c r="HQ29" s="145">
        <f t="shared" si="7"/>
        <v>0</v>
      </c>
      <c r="HR29" s="145">
        <f t="shared" si="7"/>
        <v>0</v>
      </c>
      <c r="HS29" s="145">
        <f t="shared" si="7"/>
        <v>0</v>
      </c>
      <c r="HT29" s="145">
        <f t="shared" si="7"/>
        <v>0</v>
      </c>
      <c r="HU29" s="145">
        <f t="shared" si="7"/>
        <v>0</v>
      </c>
      <c r="HV29" s="145">
        <f t="shared" si="7"/>
        <v>0</v>
      </c>
      <c r="HW29" s="145">
        <f t="shared" si="7"/>
        <v>0</v>
      </c>
      <c r="HX29" s="145">
        <f t="shared" si="7"/>
        <v>0</v>
      </c>
      <c r="HY29" s="145">
        <f t="shared" si="7"/>
        <v>0</v>
      </c>
      <c r="HZ29" s="145">
        <f t="shared" si="7"/>
        <v>0</v>
      </c>
      <c r="IA29" s="145">
        <f t="shared" si="7"/>
        <v>0</v>
      </c>
      <c r="IB29" s="145">
        <f t="shared" si="7"/>
        <v>0</v>
      </c>
      <c r="IC29" s="145">
        <f t="shared" si="7"/>
        <v>0</v>
      </c>
      <c r="ID29" s="145">
        <f t="shared" si="7"/>
        <v>0</v>
      </c>
      <c r="IE29" s="145">
        <f t="shared" si="7"/>
        <v>0</v>
      </c>
      <c r="IF29" s="145">
        <f t="shared" si="7"/>
        <v>0</v>
      </c>
      <c r="IG29" s="145">
        <f t="shared" si="7"/>
        <v>0</v>
      </c>
      <c r="IH29" s="145">
        <f t="shared" si="7"/>
        <v>0</v>
      </c>
      <c r="II29" s="145">
        <f t="shared" si="7"/>
        <v>0</v>
      </c>
      <c r="IJ29" s="145">
        <f t="shared" si="7"/>
        <v>0</v>
      </c>
      <c r="IK29" s="145">
        <f t="shared" si="7"/>
        <v>0</v>
      </c>
      <c r="IL29" s="145">
        <f t="shared" si="7"/>
        <v>0</v>
      </c>
      <c r="IM29" s="145">
        <f t="shared" si="7"/>
        <v>0</v>
      </c>
      <c r="IN29" s="145">
        <f t="shared" si="7"/>
        <v>0</v>
      </c>
      <c r="IO29" s="145">
        <f t="shared" si="7"/>
        <v>0</v>
      </c>
      <c r="IP29" s="145">
        <f t="shared" si="7"/>
        <v>0</v>
      </c>
      <c r="IQ29" s="145">
        <f t="shared" si="7"/>
        <v>0</v>
      </c>
      <c r="IR29" s="145">
        <f t="shared" si="7"/>
        <v>0</v>
      </c>
      <c r="IS29" s="145">
        <f t="shared" si="7"/>
        <v>0</v>
      </c>
      <c r="IT29" s="145">
        <f t="shared" si="7"/>
        <v>0</v>
      </c>
      <c r="IU29" s="145">
        <f t="shared" si="7"/>
        <v>0</v>
      </c>
      <c r="IV29" s="145">
        <f t="shared" si="7"/>
        <v>0</v>
      </c>
    </row>
    <row r="30" spans="1:256" ht="20.25" customHeight="1" x14ac:dyDescent="0.2">
      <c r="A30" s="146" t="s">
        <v>60</v>
      </c>
      <c r="B30" s="147">
        <f>SUM(C30:U30)</f>
        <v>4134</v>
      </c>
      <c r="C30" s="147">
        <v>111</v>
      </c>
      <c r="D30" s="147">
        <v>813</v>
      </c>
      <c r="E30" s="147">
        <v>21</v>
      </c>
      <c r="F30" s="147">
        <v>301</v>
      </c>
      <c r="G30" s="147">
        <v>18</v>
      </c>
      <c r="H30" s="147">
        <v>231</v>
      </c>
      <c r="I30" s="147">
        <v>32</v>
      </c>
      <c r="J30" s="147">
        <v>156</v>
      </c>
      <c r="K30" s="147">
        <v>3</v>
      </c>
      <c r="L30" s="147">
        <v>59</v>
      </c>
      <c r="M30" s="147">
        <v>215</v>
      </c>
      <c r="N30" s="147">
        <v>446</v>
      </c>
      <c r="O30" s="147">
        <v>316</v>
      </c>
      <c r="P30" s="147">
        <v>275</v>
      </c>
      <c r="Q30" s="147">
        <v>378</v>
      </c>
      <c r="R30" s="147">
        <v>416</v>
      </c>
      <c r="S30" s="147">
        <v>173</v>
      </c>
      <c r="T30" s="147">
        <v>13</v>
      </c>
      <c r="U30" s="148">
        <v>157</v>
      </c>
      <c r="V30" s="133"/>
    </row>
    <row r="31" spans="1:256" ht="20.25" customHeight="1" x14ac:dyDescent="0.2">
      <c r="A31" s="146" t="s">
        <v>61</v>
      </c>
      <c r="B31" s="147">
        <f t="shared" ref="B31:B36" si="8">SUM(C31:U31)</f>
        <v>1610</v>
      </c>
      <c r="C31" s="147">
        <v>83</v>
      </c>
      <c r="D31" s="147">
        <v>343</v>
      </c>
      <c r="E31" s="147">
        <v>10</v>
      </c>
      <c r="F31" s="147">
        <v>158</v>
      </c>
      <c r="G31" s="147">
        <v>4</v>
      </c>
      <c r="H31" s="147">
        <v>79</v>
      </c>
      <c r="I31" s="147">
        <v>7</v>
      </c>
      <c r="J31" s="147">
        <v>73</v>
      </c>
      <c r="K31" s="147">
        <v>6</v>
      </c>
      <c r="L31" s="147">
        <v>20</v>
      </c>
      <c r="M31" s="147">
        <v>76</v>
      </c>
      <c r="N31" s="147">
        <v>213</v>
      </c>
      <c r="O31" s="147">
        <v>118</v>
      </c>
      <c r="P31" s="147">
        <v>82</v>
      </c>
      <c r="Q31" s="147">
        <v>112</v>
      </c>
      <c r="R31" s="147">
        <v>121</v>
      </c>
      <c r="S31" s="147">
        <v>54</v>
      </c>
      <c r="T31" s="147">
        <v>7</v>
      </c>
      <c r="U31" s="148">
        <v>44</v>
      </c>
      <c r="V31" s="133"/>
    </row>
    <row r="32" spans="1:256" ht="20.25" customHeight="1" x14ac:dyDescent="0.2">
      <c r="A32" s="146" t="s">
        <v>62</v>
      </c>
      <c r="B32" s="147">
        <f t="shared" si="8"/>
        <v>1769</v>
      </c>
      <c r="C32" s="147">
        <v>51</v>
      </c>
      <c r="D32" s="147">
        <v>306</v>
      </c>
      <c r="E32" s="147">
        <v>3</v>
      </c>
      <c r="F32" s="147">
        <v>295</v>
      </c>
      <c r="G32" s="147">
        <v>5</v>
      </c>
      <c r="H32" s="147">
        <v>61</v>
      </c>
      <c r="I32" s="147">
        <v>9</v>
      </c>
      <c r="J32" s="147">
        <v>61</v>
      </c>
      <c r="K32" s="147">
        <v>2</v>
      </c>
      <c r="L32" s="147">
        <v>29</v>
      </c>
      <c r="M32" s="147">
        <v>102</v>
      </c>
      <c r="N32" s="147">
        <v>176</v>
      </c>
      <c r="O32" s="147">
        <v>125</v>
      </c>
      <c r="P32" s="147">
        <v>132</v>
      </c>
      <c r="Q32" s="147">
        <v>139</v>
      </c>
      <c r="R32" s="147">
        <v>163</v>
      </c>
      <c r="S32" s="147">
        <v>39</v>
      </c>
      <c r="T32" s="147">
        <v>3</v>
      </c>
      <c r="U32" s="148">
        <v>68</v>
      </c>
      <c r="V32" s="133"/>
    </row>
    <row r="33" spans="1:256" ht="20.25" customHeight="1" x14ac:dyDescent="0.2">
      <c r="A33" s="146" t="s">
        <v>63</v>
      </c>
      <c r="B33" s="147">
        <f t="shared" si="8"/>
        <v>250</v>
      </c>
      <c r="C33" s="147">
        <v>8</v>
      </c>
      <c r="D33" s="147">
        <v>40</v>
      </c>
      <c r="E33" s="147">
        <v>1</v>
      </c>
      <c r="F33" s="147">
        <v>37</v>
      </c>
      <c r="G33" s="147">
        <v>3</v>
      </c>
      <c r="H33" s="147">
        <v>9</v>
      </c>
      <c r="I33" s="147">
        <v>0</v>
      </c>
      <c r="J33" s="147">
        <v>5</v>
      </c>
      <c r="K33" s="147">
        <v>5</v>
      </c>
      <c r="L33" s="147">
        <v>9</v>
      </c>
      <c r="M33" s="147">
        <v>5</v>
      </c>
      <c r="N33" s="147">
        <v>29</v>
      </c>
      <c r="O33" s="147">
        <v>13</v>
      </c>
      <c r="P33" s="147">
        <v>21</v>
      </c>
      <c r="Q33" s="147">
        <v>25</v>
      </c>
      <c r="R33" s="147">
        <v>20</v>
      </c>
      <c r="S33" s="147">
        <v>9</v>
      </c>
      <c r="T33" s="147">
        <v>0</v>
      </c>
      <c r="U33" s="148">
        <v>11</v>
      </c>
      <c r="V33" s="133"/>
    </row>
    <row r="34" spans="1:256" ht="20.25" customHeight="1" x14ac:dyDescent="0.2">
      <c r="A34" s="146" t="s">
        <v>64</v>
      </c>
      <c r="B34" s="147">
        <f t="shared" si="8"/>
        <v>461</v>
      </c>
      <c r="C34" s="147">
        <v>27</v>
      </c>
      <c r="D34" s="147">
        <v>93</v>
      </c>
      <c r="E34" s="147">
        <v>1</v>
      </c>
      <c r="F34" s="147">
        <v>48</v>
      </c>
      <c r="G34" s="147">
        <v>1</v>
      </c>
      <c r="H34" s="147">
        <v>24</v>
      </c>
      <c r="I34" s="147">
        <v>2</v>
      </c>
      <c r="J34" s="147">
        <v>29</v>
      </c>
      <c r="K34" s="147">
        <v>1</v>
      </c>
      <c r="L34" s="147">
        <v>2</v>
      </c>
      <c r="M34" s="147">
        <v>20</v>
      </c>
      <c r="N34" s="147">
        <v>65</v>
      </c>
      <c r="O34" s="147">
        <v>28</v>
      </c>
      <c r="P34" s="147">
        <v>22</v>
      </c>
      <c r="Q34" s="147">
        <v>38</v>
      </c>
      <c r="R34" s="147">
        <v>42</v>
      </c>
      <c r="S34" s="147">
        <v>5</v>
      </c>
      <c r="T34" s="147">
        <v>1</v>
      </c>
      <c r="U34" s="148">
        <v>12</v>
      </c>
      <c r="V34" s="133"/>
    </row>
    <row r="35" spans="1:256" ht="20.25" customHeight="1" x14ac:dyDescent="0.2">
      <c r="A35" s="146" t="s">
        <v>65</v>
      </c>
      <c r="B35" s="147">
        <f t="shared" si="8"/>
        <v>100</v>
      </c>
      <c r="C35" s="147">
        <v>6</v>
      </c>
      <c r="D35" s="147">
        <v>24</v>
      </c>
      <c r="E35" s="147">
        <v>1</v>
      </c>
      <c r="F35" s="147">
        <v>11</v>
      </c>
      <c r="G35" s="147">
        <v>0</v>
      </c>
      <c r="H35" s="147">
        <v>2</v>
      </c>
      <c r="I35" s="147">
        <v>3</v>
      </c>
      <c r="J35" s="147">
        <v>2</v>
      </c>
      <c r="K35" s="147">
        <v>0</v>
      </c>
      <c r="L35" s="147">
        <v>1</v>
      </c>
      <c r="M35" s="147">
        <v>8</v>
      </c>
      <c r="N35" s="147">
        <v>14</v>
      </c>
      <c r="O35" s="147">
        <v>2</v>
      </c>
      <c r="P35" s="147">
        <v>5</v>
      </c>
      <c r="Q35" s="147">
        <v>8</v>
      </c>
      <c r="R35" s="147">
        <v>7</v>
      </c>
      <c r="S35" s="147">
        <v>2</v>
      </c>
      <c r="T35" s="147">
        <v>0</v>
      </c>
      <c r="U35" s="148">
        <v>4</v>
      </c>
      <c r="V35" s="133"/>
    </row>
    <row r="36" spans="1:256" ht="20.25" customHeight="1" x14ac:dyDescent="0.2">
      <c r="A36" s="146" t="s">
        <v>50</v>
      </c>
      <c r="B36" s="147">
        <f t="shared" si="8"/>
        <v>411</v>
      </c>
      <c r="C36" s="147">
        <v>21</v>
      </c>
      <c r="D36" s="147">
        <v>131</v>
      </c>
      <c r="E36" s="147">
        <v>2</v>
      </c>
      <c r="F36" s="147">
        <v>50</v>
      </c>
      <c r="G36" s="147">
        <v>2</v>
      </c>
      <c r="H36" s="147">
        <v>4</v>
      </c>
      <c r="I36" s="147">
        <v>0</v>
      </c>
      <c r="J36" s="147">
        <v>27</v>
      </c>
      <c r="K36" s="147">
        <v>0</v>
      </c>
      <c r="L36" s="147">
        <v>7</v>
      </c>
      <c r="M36" s="147">
        <v>9</v>
      </c>
      <c r="N36" s="147">
        <v>9</v>
      </c>
      <c r="O36" s="147">
        <v>19</v>
      </c>
      <c r="P36" s="147">
        <v>22</v>
      </c>
      <c r="Q36" s="147">
        <v>53</v>
      </c>
      <c r="R36" s="147">
        <v>19</v>
      </c>
      <c r="S36" s="147">
        <v>13</v>
      </c>
      <c r="T36" s="147">
        <v>0</v>
      </c>
      <c r="U36" s="148">
        <v>23</v>
      </c>
      <c r="V36" s="133"/>
    </row>
    <row r="37" spans="1:256" ht="20.25" customHeight="1" x14ac:dyDescent="0.2">
      <c r="A37" s="146"/>
      <c r="B37" s="147"/>
      <c r="C37" s="147"/>
      <c r="D37" s="147"/>
      <c r="E37" s="147"/>
      <c r="F37" s="147"/>
      <c r="G37" s="147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50"/>
      <c r="V37" s="133"/>
    </row>
    <row r="38" spans="1:256" ht="20.25" customHeight="1" x14ac:dyDescent="0.2">
      <c r="A38" s="99" t="s">
        <v>66</v>
      </c>
      <c r="B38" s="145">
        <f t="shared" ref="B38:U38" si="9">SUM(B39:B40)</f>
        <v>8735</v>
      </c>
      <c r="C38" s="145">
        <f t="shared" si="9"/>
        <v>307</v>
      </c>
      <c r="D38" s="145">
        <f t="shared" si="9"/>
        <v>1750</v>
      </c>
      <c r="E38" s="145">
        <f t="shared" si="9"/>
        <v>39</v>
      </c>
      <c r="F38" s="145">
        <f t="shared" si="9"/>
        <v>900</v>
      </c>
      <c r="G38" s="145">
        <f t="shared" si="9"/>
        <v>33</v>
      </c>
      <c r="H38" s="145">
        <f t="shared" si="9"/>
        <v>410</v>
      </c>
      <c r="I38" s="145">
        <f t="shared" si="9"/>
        <v>53</v>
      </c>
      <c r="J38" s="145">
        <f t="shared" si="9"/>
        <v>353</v>
      </c>
      <c r="K38" s="145">
        <f t="shared" si="9"/>
        <v>17</v>
      </c>
      <c r="L38" s="145">
        <f t="shared" si="9"/>
        <v>127</v>
      </c>
      <c r="M38" s="145">
        <f t="shared" si="9"/>
        <v>435</v>
      </c>
      <c r="N38" s="145">
        <f t="shared" si="9"/>
        <v>952</v>
      </c>
      <c r="O38" s="145">
        <f t="shared" si="9"/>
        <v>621</v>
      </c>
      <c r="P38" s="145">
        <f t="shared" si="9"/>
        <v>559</v>
      </c>
      <c r="Q38" s="145">
        <f t="shared" si="9"/>
        <v>753</v>
      </c>
      <c r="R38" s="145">
        <f t="shared" si="9"/>
        <v>788</v>
      </c>
      <c r="S38" s="145">
        <f t="shared" si="9"/>
        <v>295</v>
      </c>
      <c r="T38" s="145">
        <f t="shared" si="9"/>
        <v>24</v>
      </c>
      <c r="U38" s="145">
        <f t="shared" si="9"/>
        <v>319</v>
      </c>
      <c r="V38" s="133"/>
    </row>
    <row r="39" spans="1:256" ht="20.25" customHeight="1" x14ac:dyDescent="0.2">
      <c r="A39" s="146" t="s">
        <v>67</v>
      </c>
      <c r="B39" s="147">
        <f>SUM(C39:U39)</f>
        <v>2690</v>
      </c>
      <c r="C39" s="147">
        <v>117</v>
      </c>
      <c r="D39" s="147">
        <v>806</v>
      </c>
      <c r="E39" s="147">
        <v>2</v>
      </c>
      <c r="F39" s="147">
        <v>242</v>
      </c>
      <c r="G39" s="147">
        <v>13</v>
      </c>
      <c r="H39" s="147">
        <v>157</v>
      </c>
      <c r="I39" s="147">
        <v>13</v>
      </c>
      <c r="J39" s="147">
        <v>127</v>
      </c>
      <c r="K39" s="147">
        <v>0</v>
      </c>
      <c r="L39" s="147">
        <v>53</v>
      </c>
      <c r="M39" s="147">
        <v>135</v>
      </c>
      <c r="N39" s="147">
        <v>229</v>
      </c>
      <c r="O39" s="147">
        <v>206</v>
      </c>
      <c r="P39" s="147">
        <v>101</v>
      </c>
      <c r="Q39" s="147">
        <v>156</v>
      </c>
      <c r="R39" s="147">
        <v>154</v>
      </c>
      <c r="S39" s="147">
        <v>97</v>
      </c>
      <c r="T39" s="147">
        <v>4</v>
      </c>
      <c r="U39" s="148">
        <v>78</v>
      </c>
      <c r="V39" s="133"/>
    </row>
    <row r="40" spans="1:256" ht="20.25" customHeight="1" x14ac:dyDescent="0.2">
      <c r="A40" s="146" t="s">
        <v>68</v>
      </c>
      <c r="B40" s="147">
        <f>SUM(C40:U40)</f>
        <v>6045</v>
      </c>
      <c r="C40" s="147">
        <v>190</v>
      </c>
      <c r="D40" s="147">
        <v>944</v>
      </c>
      <c r="E40" s="147">
        <v>37</v>
      </c>
      <c r="F40" s="147">
        <v>658</v>
      </c>
      <c r="G40" s="147">
        <v>20</v>
      </c>
      <c r="H40" s="147">
        <v>253</v>
      </c>
      <c r="I40" s="147">
        <v>40</v>
      </c>
      <c r="J40" s="147">
        <v>226</v>
      </c>
      <c r="K40" s="147">
        <v>17</v>
      </c>
      <c r="L40" s="147">
        <v>74</v>
      </c>
      <c r="M40" s="147">
        <v>300</v>
      </c>
      <c r="N40" s="147">
        <v>723</v>
      </c>
      <c r="O40" s="147">
        <v>415</v>
      </c>
      <c r="P40" s="147">
        <v>458</v>
      </c>
      <c r="Q40" s="147">
        <v>597</v>
      </c>
      <c r="R40" s="147">
        <v>634</v>
      </c>
      <c r="S40" s="147">
        <v>198</v>
      </c>
      <c r="T40" s="147">
        <v>20</v>
      </c>
      <c r="U40" s="148">
        <v>241</v>
      </c>
      <c r="V40" s="133"/>
    </row>
    <row r="41" spans="1:256" ht="20.25" customHeight="1" x14ac:dyDescent="0.2">
      <c r="A41" s="146"/>
      <c r="B41" s="147"/>
      <c r="C41" s="147"/>
      <c r="D41" s="147"/>
      <c r="E41" s="147"/>
      <c r="F41" s="147"/>
      <c r="G41" s="147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50"/>
      <c r="V41" s="133"/>
    </row>
    <row r="42" spans="1:256" ht="20.25" customHeight="1" x14ac:dyDescent="0.2">
      <c r="A42" s="99" t="s">
        <v>70</v>
      </c>
      <c r="B42" s="145">
        <f>SUM(B43:B53)</f>
        <v>8735</v>
      </c>
      <c r="C42" s="145">
        <f t="shared" ref="C42:BN42" si="10">SUM(C43:C53)</f>
        <v>307</v>
      </c>
      <c r="D42" s="145">
        <f t="shared" si="10"/>
        <v>1750</v>
      </c>
      <c r="E42" s="145">
        <f t="shared" si="10"/>
        <v>39</v>
      </c>
      <c r="F42" s="145">
        <f t="shared" si="10"/>
        <v>900</v>
      </c>
      <c r="G42" s="145">
        <f t="shared" si="10"/>
        <v>33</v>
      </c>
      <c r="H42" s="145">
        <f t="shared" si="10"/>
        <v>410</v>
      </c>
      <c r="I42" s="145">
        <f t="shared" si="10"/>
        <v>53</v>
      </c>
      <c r="J42" s="145">
        <f t="shared" si="10"/>
        <v>353</v>
      </c>
      <c r="K42" s="145">
        <f t="shared" si="10"/>
        <v>17</v>
      </c>
      <c r="L42" s="145">
        <f t="shared" si="10"/>
        <v>127</v>
      </c>
      <c r="M42" s="145">
        <f t="shared" si="10"/>
        <v>435</v>
      </c>
      <c r="N42" s="145">
        <f t="shared" si="10"/>
        <v>952</v>
      </c>
      <c r="O42" s="145">
        <f t="shared" si="10"/>
        <v>621</v>
      </c>
      <c r="P42" s="145">
        <f t="shared" si="10"/>
        <v>559</v>
      </c>
      <c r="Q42" s="145">
        <f t="shared" si="10"/>
        <v>753</v>
      </c>
      <c r="R42" s="145">
        <f t="shared" si="10"/>
        <v>788</v>
      </c>
      <c r="S42" s="145">
        <f t="shared" si="10"/>
        <v>295</v>
      </c>
      <c r="T42" s="145">
        <f t="shared" si="10"/>
        <v>24</v>
      </c>
      <c r="U42" s="145">
        <f t="shared" si="10"/>
        <v>319</v>
      </c>
      <c r="V42" s="145">
        <f t="shared" si="10"/>
        <v>0</v>
      </c>
      <c r="W42" s="145">
        <f t="shared" si="10"/>
        <v>0</v>
      </c>
      <c r="X42" s="145">
        <f t="shared" si="10"/>
        <v>0</v>
      </c>
      <c r="Y42" s="145">
        <f t="shared" si="10"/>
        <v>0</v>
      </c>
      <c r="Z42" s="145">
        <f t="shared" si="10"/>
        <v>0</v>
      </c>
      <c r="AA42" s="145">
        <f t="shared" si="10"/>
        <v>0</v>
      </c>
      <c r="AB42" s="145">
        <f t="shared" si="10"/>
        <v>0</v>
      </c>
      <c r="AC42" s="145">
        <f t="shared" si="10"/>
        <v>0</v>
      </c>
      <c r="AD42" s="145">
        <f t="shared" si="10"/>
        <v>0</v>
      </c>
      <c r="AE42" s="145">
        <f t="shared" si="10"/>
        <v>0</v>
      </c>
      <c r="AF42" s="145">
        <f t="shared" si="10"/>
        <v>0</v>
      </c>
      <c r="AG42" s="145">
        <f t="shared" si="10"/>
        <v>0</v>
      </c>
      <c r="AH42" s="145">
        <f t="shared" si="10"/>
        <v>0</v>
      </c>
      <c r="AI42" s="145">
        <f t="shared" si="10"/>
        <v>0</v>
      </c>
      <c r="AJ42" s="145">
        <f t="shared" si="10"/>
        <v>0</v>
      </c>
      <c r="AK42" s="145">
        <f t="shared" si="10"/>
        <v>0</v>
      </c>
      <c r="AL42" s="145">
        <f t="shared" si="10"/>
        <v>0</v>
      </c>
      <c r="AM42" s="145">
        <f t="shared" si="10"/>
        <v>0</v>
      </c>
      <c r="AN42" s="145">
        <f t="shared" si="10"/>
        <v>0</v>
      </c>
      <c r="AO42" s="145">
        <f t="shared" si="10"/>
        <v>0</v>
      </c>
      <c r="AP42" s="145">
        <f t="shared" si="10"/>
        <v>0</v>
      </c>
      <c r="AQ42" s="145">
        <f t="shared" si="10"/>
        <v>0</v>
      </c>
      <c r="AR42" s="145">
        <f t="shared" si="10"/>
        <v>0</v>
      </c>
      <c r="AS42" s="145">
        <f t="shared" si="10"/>
        <v>0</v>
      </c>
      <c r="AT42" s="145">
        <f t="shared" si="10"/>
        <v>0</v>
      </c>
      <c r="AU42" s="145">
        <f t="shared" si="10"/>
        <v>0</v>
      </c>
      <c r="AV42" s="145">
        <f t="shared" si="10"/>
        <v>0</v>
      </c>
      <c r="AW42" s="145">
        <f t="shared" si="10"/>
        <v>0</v>
      </c>
      <c r="AX42" s="145">
        <f t="shared" si="10"/>
        <v>0</v>
      </c>
      <c r="AY42" s="145">
        <f t="shared" si="10"/>
        <v>0</v>
      </c>
      <c r="AZ42" s="145">
        <f t="shared" si="10"/>
        <v>0</v>
      </c>
      <c r="BA42" s="145">
        <f t="shared" si="10"/>
        <v>0</v>
      </c>
      <c r="BB42" s="145">
        <f t="shared" si="10"/>
        <v>0</v>
      </c>
      <c r="BC42" s="145">
        <f t="shared" si="10"/>
        <v>0</v>
      </c>
      <c r="BD42" s="145">
        <f t="shared" si="10"/>
        <v>0</v>
      </c>
      <c r="BE42" s="145">
        <f t="shared" si="10"/>
        <v>0</v>
      </c>
      <c r="BF42" s="145">
        <f t="shared" si="10"/>
        <v>0</v>
      </c>
      <c r="BG42" s="145">
        <f t="shared" si="10"/>
        <v>0</v>
      </c>
      <c r="BH42" s="145">
        <f t="shared" si="10"/>
        <v>0</v>
      </c>
      <c r="BI42" s="145">
        <f t="shared" si="10"/>
        <v>0</v>
      </c>
      <c r="BJ42" s="145">
        <f t="shared" si="10"/>
        <v>0</v>
      </c>
      <c r="BK42" s="145">
        <f t="shared" si="10"/>
        <v>0</v>
      </c>
      <c r="BL42" s="145">
        <f t="shared" si="10"/>
        <v>0</v>
      </c>
      <c r="BM42" s="145">
        <f t="shared" si="10"/>
        <v>0</v>
      </c>
      <c r="BN42" s="145">
        <f t="shared" si="10"/>
        <v>0</v>
      </c>
      <c r="BO42" s="145">
        <f t="shared" ref="BO42:DZ42" si="11">SUM(BO43:BO53)</f>
        <v>0</v>
      </c>
      <c r="BP42" s="145">
        <f t="shared" si="11"/>
        <v>0</v>
      </c>
      <c r="BQ42" s="145">
        <f t="shared" si="11"/>
        <v>0</v>
      </c>
      <c r="BR42" s="145">
        <f t="shared" si="11"/>
        <v>0</v>
      </c>
      <c r="BS42" s="145">
        <f t="shared" si="11"/>
        <v>0</v>
      </c>
      <c r="BT42" s="145">
        <f t="shared" si="11"/>
        <v>0</v>
      </c>
      <c r="BU42" s="145">
        <f t="shared" si="11"/>
        <v>0</v>
      </c>
      <c r="BV42" s="145">
        <f t="shared" si="11"/>
        <v>0</v>
      </c>
      <c r="BW42" s="145">
        <f t="shared" si="11"/>
        <v>0</v>
      </c>
      <c r="BX42" s="145">
        <f t="shared" si="11"/>
        <v>0</v>
      </c>
      <c r="BY42" s="145">
        <f t="shared" si="11"/>
        <v>0</v>
      </c>
      <c r="BZ42" s="145">
        <f t="shared" si="11"/>
        <v>0</v>
      </c>
      <c r="CA42" s="145">
        <f t="shared" si="11"/>
        <v>0</v>
      </c>
      <c r="CB42" s="145">
        <f t="shared" si="11"/>
        <v>0</v>
      </c>
      <c r="CC42" s="145">
        <f t="shared" si="11"/>
        <v>0</v>
      </c>
      <c r="CD42" s="145">
        <f t="shared" si="11"/>
        <v>0</v>
      </c>
      <c r="CE42" s="145">
        <f t="shared" si="11"/>
        <v>0</v>
      </c>
      <c r="CF42" s="145">
        <f t="shared" si="11"/>
        <v>0</v>
      </c>
      <c r="CG42" s="145">
        <f t="shared" si="11"/>
        <v>0</v>
      </c>
      <c r="CH42" s="145">
        <f t="shared" si="11"/>
        <v>0</v>
      </c>
      <c r="CI42" s="145">
        <f t="shared" si="11"/>
        <v>0</v>
      </c>
      <c r="CJ42" s="145">
        <f t="shared" si="11"/>
        <v>0</v>
      </c>
      <c r="CK42" s="145">
        <f t="shared" si="11"/>
        <v>0</v>
      </c>
      <c r="CL42" s="145">
        <f t="shared" si="11"/>
        <v>0</v>
      </c>
      <c r="CM42" s="145">
        <f t="shared" si="11"/>
        <v>0</v>
      </c>
      <c r="CN42" s="145">
        <f t="shared" si="11"/>
        <v>0</v>
      </c>
      <c r="CO42" s="145">
        <f t="shared" si="11"/>
        <v>0</v>
      </c>
      <c r="CP42" s="145">
        <f t="shared" si="11"/>
        <v>0</v>
      </c>
      <c r="CQ42" s="145">
        <f t="shared" si="11"/>
        <v>0</v>
      </c>
      <c r="CR42" s="145">
        <f t="shared" si="11"/>
        <v>0</v>
      </c>
      <c r="CS42" s="145">
        <f t="shared" si="11"/>
        <v>0</v>
      </c>
      <c r="CT42" s="145">
        <f t="shared" si="11"/>
        <v>0</v>
      </c>
      <c r="CU42" s="145">
        <f t="shared" si="11"/>
        <v>0</v>
      </c>
      <c r="CV42" s="145">
        <f t="shared" si="11"/>
        <v>0</v>
      </c>
      <c r="CW42" s="145">
        <f t="shared" si="11"/>
        <v>0</v>
      </c>
      <c r="CX42" s="145">
        <f t="shared" si="11"/>
        <v>0</v>
      </c>
      <c r="CY42" s="145">
        <f t="shared" si="11"/>
        <v>0</v>
      </c>
      <c r="CZ42" s="145">
        <f t="shared" si="11"/>
        <v>0</v>
      </c>
      <c r="DA42" s="145">
        <f t="shared" si="11"/>
        <v>0</v>
      </c>
      <c r="DB42" s="145">
        <f t="shared" si="11"/>
        <v>0</v>
      </c>
      <c r="DC42" s="145">
        <f t="shared" si="11"/>
        <v>0</v>
      </c>
      <c r="DD42" s="145">
        <f t="shared" si="11"/>
        <v>0</v>
      </c>
      <c r="DE42" s="145">
        <f t="shared" si="11"/>
        <v>0</v>
      </c>
      <c r="DF42" s="145">
        <f t="shared" si="11"/>
        <v>0</v>
      </c>
      <c r="DG42" s="145">
        <f t="shared" si="11"/>
        <v>0</v>
      </c>
      <c r="DH42" s="145">
        <f t="shared" si="11"/>
        <v>0</v>
      </c>
      <c r="DI42" s="145">
        <f t="shared" si="11"/>
        <v>0</v>
      </c>
      <c r="DJ42" s="145">
        <f t="shared" si="11"/>
        <v>0</v>
      </c>
      <c r="DK42" s="145">
        <f t="shared" si="11"/>
        <v>0</v>
      </c>
      <c r="DL42" s="145">
        <f t="shared" si="11"/>
        <v>0</v>
      </c>
      <c r="DM42" s="145">
        <f t="shared" si="11"/>
        <v>0</v>
      </c>
      <c r="DN42" s="145">
        <f t="shared" si="11"/>
        <v>0</v>
      </c>
      <c r="DO42" s="145">
        <f t="shared" si="11"/>
        <v>0</v>
      </c>
      <c r="DP42" s="145">
        <f t="shared" si="11"/>
        <v>0</v>
      </c>
      <c r="DQ42" s="145">
        <f t="shared" si="11"/>
        <v>0</v>
      </c>
      <c r="DR42" s="145">
        <f t="shared" si="11"/>
        <v>0</v>
      </c>
      <c r="DS42" s="145">
        <f t="shared" si="11"/>
        <v>0</v>
      </c>
      <c r="DT42" s="145">
        <f t="shared" si="11"/>
        <v>0</v>
      </c>
      <c r="DU42" s="145">
        <f t="shared" si="11"/>
        <v>0</v>
      </c>
      <c r="DV42" s="145">
        <f t="shared" si="11"/>
        <v>0</v>
      </c>
      <c r="DW42" s="145">
        <f t="shared" si="11"/>
        <v>0</v>
      </c>
      <c r="DX42" s="145">
        <f t="shared" si="11"/>
        <v>0</v>
      </c>
      <c r="DY42" s="145">
        <f t="shared" si="11"/>
        <v>0</v>
      </c>
      <c r="DZ42" s="145">
        <f t="shared" si="11"/>
        <v>0</v>
      </c>
      <c r="EA42" s="145">
        <f t="shared" ref="EA42:GL42" si="12">SUM(EA43:EA53)</f>
        <v>0</v>
      </c>
      <c r="EB42" s="145">
        <f t="shared" si="12"/>
        <v>0</v>
      </c>
      <c r="EC42" s="145">
        <f t="shared" si="12"/>
        <v>0</v>
      </c>
      <c r="ED42" s="145">
        <f t="shared" si="12"/>
        <v>0</v>
      </c>
      <c r="EE42" s="145">
        <f t="shared" si="12"/>
        <v>0</v>
      </c>
      <c r="EF42" s="145">
        <f t="shared" si="12"/>
        <v>0</v>
      </c>
      <c r="EG42" s="145">
        <f t="shared" si="12"/>
        <v>0</v>
      </c>
      <c r="EH42" s="145">
        <f t="shared" si="12"/>
        <v>0</v>
      </c>
      <c r="EI42" s="145">
        <f t="shared" si="12"/>
        <v>0</v>
      </c>
      <c r="EJ42" s="145">
        <f t="shared" si="12"/>
        <v>0</v>
      </c>
      <c r="EK42" s="145">
        <f t="shared" si="12"/>
        <v>0</v>
      </c>
      <c r="EL42" s="145">
        <f t="shared" si="12"/>
        <v>0</v>
      </c>
      <c r="EM42" s="145">
        <f t="shared" si="12"/>
        <v>0</v>
      </c>
      <c r="EN42" s="145">
        <f t="shared" si="12"/>
        <v>0</v>
      </c>
      <c r="EO42" s="145">
        <f t="shared" si="12"/>
        <v>0</v>
      </c>
      <c r="EP42" s="145">
        <f t="shared" si="12"/>
        <v>0</v>
      </c>
      <c r="EQ42" s="145">
        <f t="shared" si="12"/>
        <v>0</v>
      </c>
      <c r="ER42" s="145">
        <f t="shared" si="12"/>
        <v>0</v>
      </c>
      <c r="ES42" s="145">
        <f t="shared" si="12"/>
        <v>0</v>
      </c>
      <c r="ET42" s="145">
        <f t="shared" si="12"/>
        <v>0</v>
      </c>
      <c r="EU42" s="145">
        <f t="shared" si="12"/>
        <v>0</v>
      </c>
      <c r="EV42" s="145">
        <f t="shared" si="12"/>
        <v>0</v>
      </c>
      <c r="EW42" s="145">
        <f t="shared" si="12"/>
        <v>0</v>
      </c>
      <c r="EX42" s="145">
        <f t="shared" si="12"/>
        <v>0</v>
      </c>
      <c r="EY42" s="145">
        <f t="shared" si="12"/>
        <v>0</v>
      </c>
      <c r="EZ42" s="145">
        <f t="shared" si="12"/>
        <v>0</v>
      </c>
      <c r="FA42" s="145">
        <f t="shared" si="12"/>
        <v>0</v>
      </c>
      <c r="FB42" s="145">
        <f t="shared" si="12"/>
        <v>0</v>
      </c>
      <c r="FC42" s="145">
        <f t="shared" si="12"/>
        <v>0</v>
      </c>
      <c r="FD42" s="145">
        <f t="shared" si="12"/>
        <v>0</v>
      </c>
      <c r="FE42" s="145">
        <f t="shared" si="12"/>
        <v>0</v>
      </c>
      <c r="FF42" s="145">
        <f t="shared" si="12"/>
        <v>0</v>
      </c>
      <c r="FG42" s="145">
        <f t="shared" si="12"/>
        <v>0</v>
      </c>
      <c r="FH42" s="145">
        <f t="shared" si="12"/>
        <v>0</v>
      </c>
      <c r="FI42" s="145">
        <f t="shared" si="12"/>
        <v>0</v>
      </c>
      <c r="FJ42" s="145">
        <f t="shared" si="12"/>
        <v>0</v>
      </c>
      <c r="FK42" s="145">
        <f t="shared" si="12"/>
        <v>0</v>
      </c>
      <c r="FL42" s="145">
        <f t="shared" si="12"/>
        <v>0</v>
      </c>
      <c r="FM42" s="145">
        <f t="shared" si="12"/>
        <v>0</v>
      </c>
      <c r="FN42" s="145">
        <f t="shared" si="12"/>
        <v>0</v>
      </c>
      <c r="FO42" s="145">
        <f t="shared" si="12"/>
        <v>0</v>
      </c>
      <c r="FP42" s="145">
        <f t="shared" si="12"/>
        <v>0</v>
      </c>
      <c r="FQ42" s="145">
        <f t="shared" si="12"/>
        <v>0</v>
      </c>
      <c r="FR42" s="145">
        <f t="shared" si="12"/>
        <v>0</v>
      </c>
      <c r="FS42" s="145">
        <f t="shared" si="12"/>
        <v>0</v>
      </c>
      <c r="FT42" s="145">
        <f t="shared" si="12"/>
        <v>0</v>
      </c>
      <c r="FU42" s="145">
        <f t="shared" si="12"/>
        <v>0</v>
      </c>
      <c r="FV42" s="145">
        <f t="shared" si="12"/>
        <v>0</v>
      </c>
      <c r="FW42" s="145">
        <f t="shared" si="12"/>
        <v>0</v>
      </c>
      <c r="FX42" s="145">
        <f t="shared" si="12"/>
        <v>0</v>
      </c>
      <c r="FY42" s="145">
        <f t="shared" si="12"/>
        <v>0</v>
      </c>
      <c r="FZ42" s="145">
        <f t="shared" si="12"/>
        <v>0</v>
      </c>
      <c r="GA42" s="145">
        <f t="shared" si="12"/>
        <v>0</v>
      </c>
      <c r="GB42" s="145">
        <f t="shared" si="12"/>
        <v>0</v>
      </c>
      <c r="GC42" s="145">
        <f t="shared" si="12"/>
        <v>0</v>
      </c>
      <c r="GD42" s="145">
        <f t="shared" si="12"/>
        <v>0</v>
      </c>
      <c r="GE42" s="145">
        <f t="shared" si="12"/>
        <v>0</v>
      </c>
      <c r="GF42" s="145">
        <f t="shared" si="12"/>
        <v>0</v>
      </c>
      <c r="GG42" s="145">
        <f t="shared" si="12"/>
        <v>0</v>
      </c>
      <c r="GH42" s="145">
        <f t="shared" si="12"/>
        <v>0</v>
      </c>
      <c r="GI42" s="145">
        <f t="shared" si="12"/>
        <v>0</v>
      </c>
      <c r="GJ42" s="145">
        <f t="shared" si="12"/>
        <v>0</v>
      </c>
      <c r="GK42" s="145">
        <f t="shared" si="12"/>
        <v>0</v>
      </c>
      <c r="GL42" s="145">
        <f t="shared" si="12"/>
        <v>0</v>
      </c>
      <c r="GM42" s="145">
        <f t="shared" ref="GM42:IV42" si="13">SUM(GM43:GM53)</f>
        <v>0</v>
      </c>
      <c r="GN42" s="145">
        <f t="shared" si="13"/>
        <v>0</v>
      </c>
      <c r="GO42" s="145">
        <f t="shared" si="13"/>
        <v>0</v>
      </c>
      <c r="GP42" s="145">
        <f t="shared" si="13"/>
        <v>0</v>
      </c>
      <c r="GQ42" s="145">
        <f t="shared" si="13"/>
        <v>0</v>
      </c>
      <c r="GR42" s="145">
        <f t="shared" si="13"/>
        <v>0</v>
      </c>
      <c r="GS42" s="145">
        <f t="shared" si="13"/>
        <v>0</v>
      </c>
      <c r="GT42" s="145">
        <f t="shared" si="13"/>
        <v>0</v>
      </c>
      <c r="GU42" s="145">
        <f t="shared" si="13"/>
        <v>0</v>
      </c>
      <c r="GV42" s="145">
        <f t="shared" si="13"/>
        <v>0</v>
      </c>
      <c r="GW42" s="145">
        <f t="shared" si="13"/>
        <v>0</v>
      </c>
      <c r="GX42" s="145">
        <f t="shared" si="13"/>
        <v>0</v>
      </c>
      <c r="GY42" s="145">
        <f t="shared" si="13"/>
        <v>0</v>
      </c>
      <c r="GZ42" s="145">
        <f t="shared" si="13"/>
        <v>0</v>
      </c>
      <c r="HA42" s="145">
        <f t="shared" si="13"/>
        <v>0</v>
      </c>
      <c r="HB42" s="145">
        <f t="shared" si="13"/>
        <v>0</v>
      </c>
      <c r="HC42" s="145">
        <f t="shared" si="13"/>
        <v>0</v>
      </c>
      <c r="HD42" s="145">
        <f t="shared" si="13"/>
        <v>0</v>
      </c>
      <c r="HE42" s="145">
        <f t="shared" si="13"/>
        <v>0</v>
      </c>
      <c r="HF42" s="145">
        <f t="shared" si="13"/>
        <v>0</v>
      </c>
      <c r="HG42" s="145">
        <f t="shared" si="13"/>
        <v>0</v>
      </c>
      <c r="HH42" s="145">
        <f t="shared" si="13"/>
        <v>0</v>
      </c>
      <c r="HI42" s="145">
        <f t="shared" si="13"/>
        <v>0</v>
      </c>
      <c r="HJ42" s="145">
        <f t="shared" si="13"/>
        <v>0</v>
      </c>
      <c r="HK42" s="145">
        <f t="shared" si="13"/>
        <v>0</v>
      </c>
      <c r="HL42" s="145">
        <f t="shared" si="13"/>
        <v>0</v>
      </c>
      <c r="HM42" s="145">
        <f t="shared" si="13"/>
        <v>0</v>
      </c>
      <c r="HN42" s="145">
        <f t="shared" si="13"/>
        <v>0</v>
      </c>
      <c r="HO42" s="145">
        <f t="shared" si="13"/>
        <v>0</v>
      </c>
      <c r="HP42" s="145">
        <f t="shared" si="13"/>
        <v>0</v>
      </c>
      <c r="HQ42" s="145">
        <f t="shared" si="13"/>
        <v>0</v>
      </c>
      <c r="HR42" s="145">
        <f t="shared" si="13"/>
        <v>0</v>
      </c>
      <c r="HS42" s="145">
        <f t="shared" si="13"/>
        <v>0</v>
      </c>
      <c r="HT42" s="145">
        <f t="shared" si="13"/>
        <v>0</v>
      </c>
      <c r="HU42" s="145">
        <f t="shared" si="13"/>
        <v>0</v>
      </c>
      <c r="HV42" s="145">
        <f t="shared" si="13"/>
        <v>0</v>
      </c>
      <c r="HW42" s="145">
        <f t="shared" si="13"/>
        <v>0</v>
      </c>
      <c r="HX42" s="145">
        <f t="shared" si="13"/>
        <v>0</v>
      </c>
      <c r="HY42" s="145">
        <f t="shared" si="13"/>
        <v>0</v>
      </c>
      <c r="HZ42" s="145">
        <f t="shared" si="13"/>
        <v>0</v>
      </c>
      <c r="IA42" s="145">
        <f t="shared" si="13"/>
        <v>0</v>
      </c>
      <c r="IB42" s="145">
        <f t="shared" si="13"/>
        <v>0</v>
      </c>
      <c r="IC42" s="145">
        <f t="shared" si="13"/>
        <v>0</v>
      </c>
      <c r="ID42" s="145">
        <f t="shared" si="13"/>
        <v>0</v>
      </c>
      <c r="IE42" s="145">
        <f t="shared" si="13"/>
        <v>0</v>
      </c>
      <c r="IF42" s="145">
        <f t="shared" si="13"/>
        <v>0</v>
      </c>
      <c r="IG42" s="145">
        <f t="shared" si="13"/>
        <v>0</v>
      </c>
      <c r="IH42" s="145">
        <f t="shared" si="13"/>
        <v>0</v>
      </c>
      <c r="II42" s="145">
        <f t="shared" si="13"/>
        <v>0</v>
      </c>
      <c r="IJ42" s="145">
        <f t="shared" si="13"/>
        <v>0</v>
      </c>
      <c r="IK42" s="145">
        <f t="shared" si="13"/>
        <v>0</v>
      </c>
      <c r="IL42" s="145">
        <f t="shared" si="13"/>
        <v>0</v>
      </c>
      <c r="IM42" s="145">
        <f t="shared" si="13"/>
        <v>0</v>
      </c>
      <c r="IN42" s="145">
        <f t="shared" si="13"/>
        <v>0</v>
      </c>
      <c r="IO42" s="145">
        <f t="shared" si="13"/>
        <v>0</v>
      </c>
      <c r="IP42" s="145">
        <f t="shared" si="13"/>
        <v>0</v>
      </c>
      <c r="IQ42" s="145">
        <f t="shared" si="13"/>
        <v>0</v>
      </c>
      <c r="IR42" s="145">
        <f t="shared" si="13"/>
        <v>0</v>
      </c>
      <c r="IS42" s="145">
        <f t="shared" si="13"/>
        <v>0</v>
      </c>
      <c r="IT42" s="145">
        <f t="shared" si="13"/>
        <v>0</v>
      </c>
      <c r="IU42" s="145">
        <f t="shared" si="13"/>
        <v>0</v>
      </c>
      <c r="IV42" s="145">
        <f t="shared" si="13"/>
        <v>0</v>
      </c>
    </row>
    <row r="43" spans="1:256" ht="20.25" customHeight="1" x14ac:dyDescent="0.2">
      <c r="A43" s="146" t="s">
        <v>71</v>
      </c>
      <c r="B43" s="147">
        <f t="shared" ref="B43:B53" si="14">SUM(C43:U43)</f>
        <v>393</v>
      </c>
      <c r="C43" s="147">
        <v>10</v>
      </c>
      <c r="D43" s="147">
        <v>72</v>
      </c>
      <c r="E43" s="147">
        <v>5</v>
      </c>
      <c r="F43" s="147">
        <v>21</v>
      </c>
      <c r="G43" s="147">
        <v>1</v>
      </c>
      <c r="H43" s="147">
        <v>23</v>
      </c>
      <c r="I43" s="147">
        <v>5</v>
      </c>
      <c r="J43" s="147">
        <v>9</v>
      </c>
      <c r="K43" s="147">
        <v>0</v>
      </c>
      <c r="L43" s="147">
        <v>18</v>
      </c>
      <c r="M43" s="147">
        <v>44</v>
      </c>
      <c r="N43" s="147">
        <v>25</v>
      </c>
      <c r="O43" s="147">
        <v>33</v>
      </c>
      <c r="P43" s="147">
        <v>19</v>
      </c>
      <c r="Q43" s="147">
        <v>41</v>
      </c>
      <c r="R43" s="147">
        <v>26</v>
      </c>
      <c r="S43" s="147">
        <v>30</v>
      </c>
      <c r="T43" s="147">
        <v>1</v>
      </c>
      <c r="U43" s="148">
        <v>10</v>
      </c>
      <c r="V43" s="133"/>
    </row>
    <row r="44" spans="1:256" ht="20.25" customHeight="1" x14ac:dyDescent="0.2">
      <c r="A44" s="146" t="s">
        <v>72</v>
      </c>
      <c r="B44" s="147">
        <f t="shared" si="14"/>
        <v>1511</v>
      </c>
      <c r="C44" s="147">
        <v>50</v>
      </c>
      <c r="D44" s="147">
        <v>264</v>
      </c>
      <c r="E44" s="147">
        <v>2</v>
      </c>
      <c r="F44" s="147">
        <v>143</v>
      </c>
      <c r="G44" s="147">
        <v>5</v>
      </c>
      <c r="H44" s="147">
        <v>63</v>
      </c>
      <c r="I44" s="147">
        <v>11</v>
      </c>
      <c r="J44" s="147">
        <v>31</v>
      </c>
      <c r="K44" s="147">
        <v>2</v>
      </c>
      <c r="L44" s="147">
        <v>28</v>
      </c>
      <c r="M44" s="147">
        <v>76</v>
      </c>
      <c r="N44" s="147">
        <v>200</v>
      </c>
      <c r="O44" s="147">
        <v>145</v>
      </c>
      <c r="P44" s="147">
        <v>112</v>
      </c>
      <c r="Q44" s="147">
        <v>137</v>
      </c>
      <c r="R44" s="147">
        <v>92</v>
      </c>
      <c r="S44" s="147">
        <v>77</v>
      </c>
      <c r="T44" s="147">
        <v>1</v>
      </c>
      <c r="U44" s="148">
        <v>72</v>
      </c>
      <c r="V44" s="133"/>
    </row>
    <row r="45" spans="1:256" ht="20.25" customHeight="1" x14ac:dyDescent="0.2">
      <c r="A45" s="146" t="s">
        <v>73</v>
      </c>
      <c r="B45" s="147">
        <f t="shared" si="14"/>
        <v>1831</v>
      </c>
      <c r="C45" s="147">
        <v>57</v>
      </c>
      <c r="D45" s="147">
        <v>279</v>
      </c>
      <c r="E45" s="147">
        <v>10</v>
      </c>
      <c r="F45" s="147">
        <v>195</v>
      </c>
      <c r="G45" s="147">
        <v>4</v>
      </c>
      <c r="H45" s="147">
        <v>124</v>
      </c>
      <c r="I45" s="147">
        <v>12</v>
      </c>
      <c r="J45" s="147">
        <v>67</v>
      </c>
      <c r="K45" s="147">
        <v>6</v>
      </c>
      <c r="L45" s="147">
        <v>33</v>
      </c>
      <c r="M45" s="147">
        <v>78</v>
      </c>
      <c r="N45" s="147">
        <v>245</v>
      </c>
      <c r="O45" s="147">
        <v>153</v>
      </c>
      <c r="P45" s="147">
        <v>156</v>
      </c>
      <c r="Q45" s="147">
        <v>123</v>
      </c>
      <c r="R45" s="147">
        <v>177</v>
      </c>
      <c r="S45" s="147">
        <v>57</v>
      </c>
      <c r="T45" s="147">
        <v>8</v>
      </c>
      <c r="U45" s="148">
        <v>47</v>
      </c>
      <c r="V45" s="133"/>
    </row>
    <row r="46" spans="1:256" ht="20.25" customHeight="1" x14ac:dyDescent="0.2">
      <c r="A46" s="146" t="s">
        <v>74</v>
      </c>
      <c r="B46" s="147">
        <f t="shared" si="14"/>
        <v>2399</v>
      </c>
      <c r="C46" s="147">
        <v>84</v>
      </c>
      <c r="D46" s="147">
        <v>546</v>
      </c>
      <c r="E46" s="147">
        <v>10</v>
      </c>
      <c r="F46" s="147">
        <v>265</v>
      </c>
      <c r="G46" s="147">
        <v>11</v>
      </c>
      <c r="H46" s="147">
        <v>108</v>
      </c>
      <c r="I46" s="147">
        <v>12</v>
      </c>
      <c r="J46" s="147">
        <v>90</v>
      </c>
      <c r="K46" s="147">
        <v>4</v>
      </c>
      <c r="L46" s="147">
        <v>21</v>
      </c>
      <c r="M46" s="147">
        <v>95</v>
      </c>
      <c r="N46" s="147">
        <v>269</v>
      </c>
      <c r="O46" s="147">
        <v>173</v>
      </c>
      <c r="P46" s="147">
        <v>134</v>
      </c>
      <c r="Q46" s="147">
        <v>186</v>
      </c>
      <c r="R46" s="147">
        <v>217</v>
      </c>
      <c r="S46" s="147">
        <v>71</v>
      </c>
      <c r="T46" s="147">
        <v>11</v>
      </c>
      <c r="U46" s="148">
        <v>92</v>
      </c>
      <c r="V46" s="133"/>
    </row>
    <row r="47" spans="1:256" ht="20.25" customHeight="1" x14ac:dyDescent="0.2">
      <c r="A47" s="146" t="s">
        <v>75</v>
      </c>
      <c r="B47" s="147">
        <f t="shared" si="14"/>
        <v>645</v>
      </c>
      <c r="C47" s="147">
        <v>27</v>
      </c>
      <c r="D47" s="147">
        <v>124</v>
      </c>
      <c r="E47" s="147">
        <v>0</v>
      </c>
      <c r="F47" s="147">
        <v>78</v>
      </c>
      <c r="G47" s="147">
        <v>6</v>
      </c>
      <c r="H47" s="147">
        <v>28</v>
      </c>
      <c r="I47" s="147">
        <v>1</v>
      </c>
      <c r="J47" s="147">
        <v>25</v>
      </c>
      <c r="K47" s="147">
        <v>0</v>
      </c>
      <c r="L47" s="147">
        <v>3</v>
      </c>
      <c r="M47" s="147">
        <v>49</v>
      </c>
      <c r="N47" s="147">
        <v>36</v>
      </c>
      <c r="O47" s="147">
        <v>39</v>
      </c>
      <c r="P47" s="147">
        <v>47</v>
      </c>
      <c r="Q47" s="147">
        <v>40</v>
      </c>
      <c r="R47" s="147">
        <v>108</v>
      </c>
      <c r="S47" s="147">
        <v>15</v>
      </c>
      <c r="T47" s="147">
        <v>0</v>
      </c>
      <c r="U47" s="148">
        <v>19</v>
      </c>
      <c r="V47" s="133"/>
    </row>
    <row r="48" spans="1:256" ht="20.25" customHeight="1" x14ac:dyDescent="0.2">
      <c r="A48" s="146" t="s">
        <v>76</v>
      </c>
      <c r="B48" s="147">
        <f t="shared" si="14"/>
        <v>32</v>
      </c>
      <c r="C48" s="147">
        <v>0</v>
      </c>
      <c r="D48" s="147">
        <v>2</v>
      </c>
      <c r="E48" s="147">
        <v>0</v>
      </c>
      <c r="F48" s="147">
        <v>2</v>
      </c>
      <c r="G48" s="147">
        <v>0</v>
      </c>
      <c r="H48" s="147">
        <v>0</v>
      </c>
      <c r="I48" s="147">
        <v>1</v>
      </c>
      <c r="J48" s="147">
        <v>0</v>
      </c>
      <c r="K48" s="147">
        <v>0</v>
      </c>
      <c r="L48" s="147">
        <v>0</v>
      </c>
      <c r="M48" s="147">
        <v>0</v>
      </c>
      <c r="N48" s="147">
        <v>17</v>
      </c>
      <c r="O48" s="147">
        <v>2</v>
      </c>
      <c r="P48" s="147">
        <v>1</v>
      </c>
      <c r="Q48" s="147">
        <v>7</v>
      </c>
      <c r="R48" s="147">
        <v>0</v>
      </c>
      <c r="S48" s="147">
        <v>0</v>
      </c>
      <c r="T48" s="147">
        <v>0</v>
      </c>
      <c r="U48" s="148">
        <v>0</v>
      </c>
      <c r="V48" s="133"/>
    </row>
    <row r="49" spans="1:256" ht="20.25" customHeight="1" x14ac:dyDescent="0.2">
      <c r="A49" s="146" t="s">
        <v>77</v>
      </c>
      <c r="B49" s="147">
        <f t="shared" si="14"/>
        <v>41</v>
      </c>
      <c r="C49" s="147">
        <v>2</v>
      </c>
      <c r="D49" s="147">
        <v>11</v>
      </c>
      <c r="E49" s="147">
        <v>0</v>
      </c>
      <c r="F49" s="147">
        <v>5</v>
      </c>
      <c r="G49" s="147">
        <v>2</v>
      </c>
      <c r="H49" s="147">
        <v>6</v>
      </c>
      <c r="I49" s="147">
        <v>0</v>
      </c>
      <c r="J49" s="147">
        <v>6</v>
      </c>
      <c r="K49" s="147">
        <v>0</v>
      </c>
      <c r="L49" s="147">
        <v>0</v>
      </c>
      <c r="M49" s="147">
        <v>0</v>
      </c>
      <c r="N49" s="147">
        <v>2</v>
      </c>
      <c r="O49" s="147">
        <v>0</v>
      </c>
      <c r="P49" s="147">
        <v>1</v>
      </c>
      <c r="Q49" s="147">
        <v>2</v>
      </c>
      <c r="R49" s="147">
        <v>3</v>
      </c>
      <c r="S49" s="147">
        <v>0</v>
      </c>
      <c r="T49" s="147">
        <v>0</v>
      </c>
      <c r="U49" s="148">
        <v>1</v>
      </c>
      <c r="V49" s="133"/>
    </row>
    <row r="50" spans="1:256" ht="20.25" customHeight="1" x14ac:dyDescent="0.2">
      <c r="A50" s="146" t="s">
        <v>78</v>
      </c>
      <c r="B50" s="147">
        <f t="shared" si="14"/>
        <v>376</v>
      </c>
      <c r="C50" s="147">
        <v>21</v>
      </c>
      <c r="D50" s="147">
        <v>101</v>
      </c>
      <c r="E50" s="147">
        <v>2</v>
      </c>
      <c r="F50" s="147">
        <v>32</v>
      </c>
      <c r="G50" s="147">
        <v>0</v>
      </c>
      <c r="H50" s="147">
        <v>9</v>
      </c>
      <c r="I50" s="147">
        <v>1</v>
      </c>
      <c r="J50" s="147">
        <v>18</v>
      </c>
      <c r="K50" s="147">
        <v>4</v>
      </c>
      <c r="L50" s="147">
        <v>0</v>
      </c>
      <c r="M50" s="147">
        <v>15</v>
      </c>
      <c r="N50" s="147">
        <v>37</v>
      </c>
      <c r="O50" s="147">
        <v>16</v>
      </c>
      <c r="P50" s="147">
        <v>18</v>
      </c>
      <c r="Q50" s="147">
        <v>27</v>
      </c>
      <c r="R50" s="147">
        <v>50</v>
      </c>
      <c r="S50" s="147">
        <v>10</v>
      </c>
      <c r="T50" s="147">
        <v>1</v>
      </c>
      <c r="U50" s="148">
        <v>14</v>
      </c>
      <c r="V50" s="133"/>
    </row>
    <row r="51" spans="1:256" ht="20.25" customHeight="1" x14ac:dyDescent="0.2">
      <c r="A51" s="146" t="s">
        <v>79</v>
      </c>
      <c r="B51" s="147">
        <f t="shared" si="14"/>
        <v>514</v>
      </c>
      <c r="C51" s="147">
        <v>33</v>
      </c>
      <c r="D51" s="147">
        <v>125</v>
      </c>
      <c r="E51" s="147">
        <v>1</v>
      </c>
      <c r="F51" s="147">
        <v>62</v>
      </c>
      <c r="G51" s="147">
        <v>4</v>
      </c>
      <c r="H51" s="147">
        <v>23</v>
      </c>
      <c r="I51" s="147">
        <v>2</v>
      </c>
      <c r="J51" s="147">
        <v>31</v>
      </c>
      <c r="K51" s="147">
        <v>1</v>
      </c>
      <c r="L51" s="147">
        <v>3</v>
      </c>
      <c r="M51" s="147">
        <v>15</v>
      </c>
      <c r="N51" s="147">
        <v>53</v>
      </c>
      <c r="O51" s="147">
        <v>15</v>
      </c>
      <c r="P51" s="147">
        <v>16</v>
      </c>
      <c r="Q51" s="147">
        <v>36</v>
      </c>
      <c r="R51" s="147">
        <v>73</v>
      </c>
      <c r="S51" s="147">
        <v>6</v>
      </c>
      <c r="T51" s="147">
        <v>1</v>
      </c>
      <c r="U51" s="148">
        <v>14</v>
      </c>
      <c r="V51" s="133"/>
    </row>
    <row r="52" spans="1:256" ht="20.25" customHeight="1" x14ac:dyDescent="0.2">
      <c r="A52" s="146" t="s">
        <v>80</v>
      </c>
      <c r="B52" s="147">
        <f t="shared" si="14"/>
        <v>2</v>
      </c>
      <c r="C52" s="147">
        <v>0</v>
      </c>
      <c r="D52" s="147">
        <v>2</v>
      </c>
      <c r="E52" s="147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0</v>
      </c>
      <c r="S52" s="147">
        <v>0</v>
      </c>
      <c r="T52" s="147">
        <v>0</v>
      </c>
      <c r="U52" s="148">
        <v>0</v>
      </c>
      <c r="V52" s="133"/>
    </row>
    <row r="53" spans="1:256" ht="20.25" customHeight="1" x14ac:dyDescent="0.2">
      <c r="A53" s="146" t="s">
        <v>50</v>
      </c>
      <c r="B53" s="147">
        <f t="shared" si="14"/>
        <v>991</v>
      </c>
      <c r="C53" s="147">
        <v>23</v>
      </c>
      <c r="D53" s="147">
        <v>224</v>
      </c>
      <c r="E53" s="147">
        <v>9</v>
      </c>
      <c r="F53" s="147">
        <v>97</v>
      </c>
      <c r="G53" s="147">
        <v>0</v>
      </c>
      <c r="H53" s="147">
        <v>26</v>
      </c>
      <c r="I53" s="147">
        <v>8</v>
      </c>
      <c r="J53" s="147">
        <v>76</v>
      </c>
      <c r="K53" s="147">
        <v>0</v>
      </c>
      <c r="L53" s="147">
        <v>21</v>
      </c>
      <c r="M53" s="147">
        <v>63</v>
      </c>
      <c r="N53" s="147">
        <v>68</v>
      </c>
      <c r="O53" s="147">
        <v>45</v>
      </c>
      <c r="P53" s="147">
        <v>55</v>
      </c>
      <c r="Q53" s="147">
        <v>154</v>
      </c>
      <c r="R53" s="147">
        <v>42</v>
      </c>
      <c r="S53" s="147">
        <v>29</v>
      </c>
      <c r="T53" s="147">
        <v>1</v>
      </c>
      <c r="U53" s="148">
        <v>50</v>
      </c>
      <c r="V53" s="133"/>
    </row>
    <row r="54" spans="1:256" ht="20.25" customHeight="1" x14ac:dyDescent="0.2">
      <c r="A54" s="146"/>
      <c r="B54" s="147"/>
      <c r="C54" s="147"/>
      <c r="D54" s="147"/>
      <c r="E54" s="147"/>
      <c r="F54" s="147"/>
      <c r="G54" s="147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50"/>
      <c r="V54" s="133"/>
    </row>
    <row r="55" spans="1:256" ht="20.25" customHeight="1" x14ac:dyDescent="0.2">
      <c r="A55" s="99" t="s">
        <v>188</v>
      </c>
      <c r="B55" s="145">
        <f t="shared" ref="B55:AG55" si="15">SUM(B56:B64)</f>
        <v>8735</v>
      </c>
      <c r="C55" s="145">
        <f t="shared" si="15"/>
        <v>307</v>
      </c>
      <c r="D55" s="145">
        <f t="shared" si="15"/>
        <v>1750</v>
      </c>
      <c r="E55" s="145">
        <f t="shared" si="15"/>
        <v>39</v>
      </c>
      <c r="F55" s="145">
        <f t="shared" si="15"/>
        <v>900</v>
      </c>
      <c r="G55" s="145">
        <f t="shared" si="15"/>
        <v>33</v>
      </c>
      <c r="H55" s="145">
        <f t="shared" si="15"/>
        <v>410</v>
      </c>
      <c r="I55" s="145">
        <f t="shared" si="15"/>
        <v>53</v>
      </c>
      <c r="J55" s="145">
        <f t="shared" si="15"/>
        <v>353</v>
      </c>
      <c r="K55" s="145">
        <f t="shared" si="15"/>
        <v>17</v>
      </c>
      <c r="L55" s="145">
        <f t="shared" si="15"/>
        <v>127</v>
      </c>
      <c r="M55" s="145">
        <f t="shared" si="15"/>
        <v>435</v>
      </c>
      <c r="N55" s="145">
        <f t="shared" si="15"/>
        <v>952</v>
      </c>
      <c r="O55" s="145">
        <f t="shared" si="15"/>
        <v>621</v>
      </c>
      <c r="P55" s="145">
        <f t="shared" si="15"/>
        <v>559</v>
      </c>
      <c r="Q55" s="145">
        <f t="shared" si="15"/>
        <v>753</v>
      </c>
      <c r="R55" s="145">
        <f t="shared" si="15"/>
        <v>788</v>
      </c>
      <c r="S55" s="145">
        <f t="shared" si="15"/>
        <v>295</v>
      </c>
      <c r="T55" s="145">
        <f t="shared" si="15"/>
        <v>24</v>
      </c>
      <c r="U55" s="145">
        <f t="shared" si="15"/>
        <v>319</v>
      </c>
      <c r="V55" s="145">
        <f t="shared" si="15"/>
        <v>0</v>
      </c>
      <c r="W55" s="145">
        <f t="shared" si="15"/>
        <v>0</v>
      </c>
      <c r="X55" s="145">
        <f t="shared" si="15"/>
        <v>0</v>
      </c>
      <c r="Y55" s="145">
        <f t="shared" si="15"/>
        <v>0</v>
      </c>
      <c r="Z55" s="145">
        <f t="shared" si="15"/>
        <v>0</v>
      </c>
      <c r="AA55" s="145">
        <f t="shared" si="15"/>
        <v>0</v>
      </c>
      <c r="AB55" s="145">
        <f t="shared" si="15"/>
        <v>0</v>
      </c>
      <c r="AC55" s="145">
        <f t="shared" si="15"/>
        <v>0</v>
      </c>
      <c r="AD55" s="145">
        <f t="shared" si="15"/>
        <v>0</v>
      </c>
      <c r="AE55" s="145">
        <f t="shared" si="15"/>
        <v>0</v>
      </c>
      <c r="AF55" s="145">
        <f t="shared" si="15"/>
        <v>0</v>
      </c>
      <c r="AG55" s="145">
        <f t="shared" si="15"/>
        <v>0</v>
      </c>
      <c r="AH55" s="145">
        <f t="shared" ref="AH55:BM55" si="16">SUM(AH56:AH64)</f>
        <v>0</v>
      </c>
      <c r="AI55" s="145">
        <f t="shared" si="16"/>
        <v>0</v>
      </c>
      <c r="AJ55" s="145">
        <f t="shared" si="16"/>
        <v>0</v>
      </c>
      <c r="AK55" s="145">
        <f t="shared" si="16"/>
        <v>0</v>
      </c>
      <c r="AL55" s="145">
        <f t="shared" si="16"/>
        <v>0</v>
      </c>
      <c r="AM55" s="145">
        <f t="shared" si="16"/>
        <v>0</v>
      </c>
      <c r="AN55" s="145">
        <f t="shared" si="16"/>
        <v>0</v>
      </c>
      <c r="AO55" s="145">
        <f t="shared" si="16"/>
        <v>0</v>
      </c>
      <c r="AP55" s="145">
        <f t="shared" si="16"/>
        <v>0</v>
      </c>
      <c r="AQ55" s="145">
        <f t="shared" si="16"/>
        <v>0</v>
      </c>
      <c r="AR55" s="145">
        <f t="shared" si="16"/>
        <v>0</v>
      </c>
      <c r="AS55" s="145">
        <f t="shared" si="16"/>
        <v>0</v>
      </c>
      <c r="AT55" s="145">
        <f t="shared" si="16"/>
        <v>0</v>
      </c>
      <c r="AU55" s="145">
        <f t="shared" si="16"/>
        <v>0</v>
      </c>
      <c r="AV55" s="145">
        <f t="shared" si="16"/>
        <v>0</v>
      </c>
      <c r="AW55" s="145">
        <f t="shared" si="16"/>
        <v>0</v>
      </c>
      <c r="AX55" s="145">
        <f t="shared" si="16"/>
        <v>0</v>
      </c>
      <c r="AY55" s="145">
        <f t="shared" si="16"/>
        <v>0</v>
      </c>
      <c r="AZ55" s="145">
        <f t="shared" si="16"/>
        <v>0</v>
      </c>
      <c r="BA55" s="145">
        <f t="shared" si="16"/>
        <v>0</v>
      </c>
      <c r="BB55" s="145">
        <f t="shared" si="16"/>
        <v>0</v>
      </c>
      <c r="BC55" s="145">
        <f t="shared" si="16"/>
        <v>0</v>
      </c>
      <c r="BD55" s="145">
        <f t="shared" si="16"/>
        <v>0</v>
      </c>
      <c r="BE55" s="145">
        <f t="shared" si="16"/>
        <v>0</v>
      </c>
      <c r="BF55" s="145">
        <f t="shared" si="16"/>
        <v>0</v>
      </c>
      <c r="BG55" s="145">
        <f t="shared" si="16"/>
        <v>0</v>
      </c>
      <c r="BH55" s="145">
        <f t="shared" si="16"/>
        <v>0</v>
      </c>
      <c r="BI55" s="145">
        <f t="shared" si="16"/>
        <v>0</v>
      </c>
      <c r="BJ55" s="145">
        <f t="shared" si="16"/>
        <v>0</v>
      </c>
      <c r="BK55" s="145">
        <f t="shared" si="16"/>
        <v>0</v>
      </c>
      <c r="BL55" s="145">
        <f t="shared" si="16"/>
        <v>0</v>
      </c>
      <c r="BM55" s="145">
        <f t="shared" si="16"/>
        <v>0</v>
      </c>
      <c r="BN55" s="145">
        <f t="shared" ref="BN55:CS55" si="17">SUM(BN56:BN64)</f>
        <v>0</v>
      </c>
      <c r="BO55" s="145">
        <f t="shared" si="17"/>
        <v>0</v>
      </c>
      <c r="BP55" s="145">
        <f t="shared" si="17"/>
        <v>0</v>
      </c>
      <c r="BQ55" s="145">
        <f t="shared" si="17"/>
        <v>0</v>
      </c>
      <c r="BR55" s="145">
        <f t="shared" si="17"/>
        <v>0</v>
      </c>
      <c r="BS55" s="145">
        <f t="shared" si="17"/>
        <v>0</v>
      </c>
      <c r="BT55" s="145">
        <f t="shared" si="17"/>
        <v>0</v>
      </c>
      <c r="BU55" s="145">
        <f t="shared" si="17"/>
        <v>0</v>
      </c>
      <c r="BV55" s="145">
        <f t="shared" si="17"/>
        <v>0</v>
      </c>
      <c r="BW55" s="145">
        <f t="shared" si="17"/>
        <v>0</v>
      </c>
      <c r="BX55" s="145">
        <f t="shared" si="17"/>
        <v>0</v>
      </c>
      <c r="BY55" s="145">
        <f t="shared" si="17"/>
        <v>0</v>
      </c>
      <c r="BZ55" s="145">
        <f t="shared" si="17"/>
        <v>0</v>
      </c>
      <c r="CA55" s="145">
        <f t="shared" si="17"/>
        <v>0</v>
      </c>
      <c r="CB55" s="145">
        <f t="shared" si="17"/>
        <v>0</v>
      </c>
      <c r="CC55" s="145">
        <f t="shared" si="17"/>
        <v>0</v>
      </c>
      <c r="CD55" s="145">
        <f t="shared" si="17"/>
        <v>0</v>
      </c>
      <c r="CE55" s="145">
        <f t="shared" si="17"/>
        <v>0</v>
      </c>
      <c r="CF55" s="145">
        <f t="shared" si="17"/>
        <v>0</v>
      </c>
      <c r="CG55" s="145">
        <f t="shared" si="17"/>
        <v>0</v>
      </c>
      <c r="CH55" s="145">
        <f t="shared" si="17"/>
        <v>0</v>
      </c>
      <c r="CI55" s="145">
        <f t="shared" si="17"/>
        <v>0</v>
      </c>
      <c r="CJ55" s="145">
        <f t="shared" si="17"/>
        <v>0</v>
      </c>
      <c r="CK55" s="145">
        <f t="shared" si="17"/>
        <v>0</v>
      </c>
      <c r="CL55" s="145">
        <f t="shared" si="17"/>
        <v>0</v>
      </c>
      <c r="CM55" s="145">
        <f t="shared" si="17"/>
        <v>0</v>
      </c>
      <c r="CN55" s="145">
        <f t="shared" si="17"/>
        <v>0</v>
      </c>
      <c r="CO55" s="145">
        <f t="shared" si="17"/>
        <v>0</v>
      </c>
      <c r="CP55" s="145">
        <f t="shared" si="17"/>
        <v>0</v>
      </c>
      <c r="CQ55" s="145">
        <f t="shared" si="17"/>
        <v>0</v>
      </c>
      <c r="CR55" s="145">
        <f t="shared" si="17"/>
        <v>0</v>
      </c>
      <c r="CS55" s="145">
        <f t="shared" si="17"/>
        <v>0</v>
      </c>
      <c r="CT55" s="145">
        <f t="shared" ref="CT55:DY55" si="18">SUM(CT56:CT64)</f>
        <v>0</v>
      </c>
      <c r="CU55" s="145">
        <f t="shared" si="18"/>
        <v>0</v>
      </c>
      <c r="CV55" s="145">
        <f t="shared" si="18"/>
        <v>0</v>
      </c>
      <c r="CW55" s="145">
        <f t="shared" si="18"/>
        <v>0</v>
      </c>
      <c r="CX55" s="145">
        <f t="shared" si="18"/>
        <v>0</v>
      </c>
      <c r="CY55" s="145">
        <f t="shared" si="18"/>
        <v>0</v>
      </c>
      <c r="CZ55" s="145">
        <f t="shared" si="18"/>
        <v>0</v>
      </c>
      <c r="DA55" s="145">
        <f t="shared" si="18"/>
        <v>0</v>
      </c>
      <c r="DB55" s="145">
        <f t="shared" si="18"/>
        <v>0</v>
      </c>
      <c r="DC55" s="145">
        <f t="shared" si="18"/>
        <v>0</v>
      </c>
      <c r="DD55" s="145">
        <f t="shared" si="18"/>
        <v>0</v>
      </c>
      <c r="DE55" s="145">
        <f t="shared" si="18"/>
        <v>0</v>
      </c>
      <c r="DF55" s="145">
        <f t="shared" si="18"/>
        <v>0</v>
      </c>
      <c r="DG55" s="145">
        <f t="shared" si="18"/>
        <v>0</v>
      </c>
      <c r="DH55" s="145">
        <f t="shared" si="18"/>
        <v>0</v>
      </c>
      <c r="DI55" s="145">
        <f t="shared" si="18"/>
        <v>0</v>
      </c>
      <c r="DJ55" s="145">
        <f t="shared" si="18"/>
        <v>0</v>
      </c>
      <c r="DK55" s="145">
        <f t="shared" si="18"/>
        <v>0</v>
      </c>
      <c r="DL55" s="145">
        <f t="shared" si="18"/>
        <v>0</v>
      </c>
      <c r="DM55" s="145">
        <f t="shared" si="18"/>
        <v>0</v>
      </c>
      <c r="DN55" s="145">
        <f t="shared" si="18"/>
        <v>0</v>
      </c>
      <c r="DO55" s="145">
        <f t="shared" si="18"/>
        <v>0</v>
      </c>
      <c r="DP55" s="145">
        <f t="shared" si="18"/>
        <v>0</v>
      </c>
      <c r="DQ55" s="145">
        <f t="shared" si="18"/>
        <v>0</v>
      </c>
      <c r="DR55" s="145">
        <f t="shared" si="18"/>
        <v>0</v>
      </c>
      <c r="DS55" s="145">
        <f t="shared" si="18"/>
        <v>0</v>
      </c>
      <c r="DT55" s="145">
        <f t="shared" si="18"/>
        <v>0</v>
      </c>
      <c r="DU55" s="145">
        <f t="shared" si="18"/>
        <v>0</v>
      </c>
      <c r="DV55" s="145">
        <f t="shared" si="18"/>
        <v>0</v>
      </c>
      <c r="DW55" s="145">
        <f t="shared" si="18"/>
        <v>0</v>
      </c>
      <c r="DX55" s="145">
        <f t="shared" si="18"/>
        <v>0</v>
      </c>
      <c r="DY55" s="145">
        <f t="shared" si="18"/>
        <v>0</v>
      </c>
      <c r="DZ55" s="145">
        <f t="shared" ref="DZ55:FE55" si="19">SUM(DZ56:DZ64)</f>
        <v>0</v>
      </c>
      <c r="EA55" s="145">
        <f t="shared" si="19"/>
        <v>0</v>
      </c>
      <c r="EB55" s="145">
        <f t="shared" si="19"/>
        <v>0</v>
      </c>
      <c r="EC55" s="145">
        <f t="shared" si="19"/>
        <v>0</v>
      </c>
      <c r="ED55" s="145">
        <f t="shared" si="19"/>
        <v>0</v>
      </c>
      <c r="EE55" s="145">
        <f t="shared" si="19"/>
        <v>0</v>
      </c>
      <c r="EF55" s="145">
        <f t="shared" si="19"/>
        <v>0</v>
      </c>
      <c r="EG55" s="145">
        <f t="shared" si="19"/>
        <v>0</v>
      </c>
      <c r="EH55" s="145">
        <f t="shared" si="19"/>
        <v>0</v>
      </c>
      <c r="EI55" s="145">
        <f t="shared" si="19"/>
        <v>0</v>
      </c>
      <c r="EJ55" s="145">
        <f t="shared" si="19"/>
        <v>0</v>
      </c>
      <c r="EK55" s="145">
        <f t="shared" si="19"/>
        <v>0</v>
      </c>
      <c r="EL55" s="145">
        <f t="shared" si="19"/>
        <v>0</v>
      </c>
      <c r="EM55" s="145">
        <f t="shared" si="19"/>
        <v>0</v>
      </c>
      <c r="EN55" s="145">
        <f t="shared" si="19"/>
        <v>0</v>
      </c>
      <c r="EO55" s="145">
        <f t="shared" si="19"/>
        <v>0</v>
      </c>
      <c r="EP55" s="145">
        <f t="shared" si="19"/>
        <v>0</v>
      </c>
      <c r="EQ55" s="145">
        <f t="shared" si="19"/>
        <v>0</v>
      </c>
      <c r="ER55" s="145">
        <f t="shared" si="19"/>
        <v>0</v>
      </c>
      <c r="ES55" s="145">
        <f t="shared" si="19"/>
        <v>0</v>
      </c>
      <c r="ET55" s="145">
        <f t="shared" si="19"/>
        <v>0</v>
      </c>
      <c r="EU55" s="145">
        <f t="shared" si="19"/>
        <v>0</v>
      </c>
      <c r="EV55" s="145">
        <f t="shared" si="19"/>
        <v>0</v>
      </c>
      <c r="EW55" s="145">
        <f t="shared" si="19"/>
        <v>0</v>
      </c>
      <c r="EX55" s="145">
        <f t="shared" si="19"/>
        <v>0</v>
      </c>
      <c r="EY55" s="145">
        <f t="shared" si="19"/>
        <v>0</v>
      </c>
      <c r="EZ55" s="145">
        <f t="shared" si="19"/>
        <v>0</v>
      </c>
      <c r="FA55" s="145">
        <f t="shared" si="19"/>
        <v>0</v>
      </c>
      <c r="FB55" s="145">
        <f t="shared" si="19"/>
        <v>0</v>
      </c>
      <c r="FC55" s="145">
        <f t="shared" si="19"/>
        <v>0</v>
      </c>
      <c r="FD55" s="145">
        <f t="shared" si="19"/>
        <v>0</v>
      </c>
      <c r="FE55" s="145">
        <f t="shared" si="19"/>
        <v>0</v>
      </c>
      <c r="FF55" s="145">
        <f t="shared" ref="FF55:GK55" si="20">SUM(FF56:FF64)</f>
        <v>0</v>
      </c>
      <c r="FG55" s="145">
        <f t="shared" si="20"/>
        <v>0</v>
      </c>
      <c r="FH55" s="145">
        <f t="shared" si="20"/>
        <v>0</v>
      </c>
      <c r="FI55" s="145">
        <f t="shared" si="20"/>
        <v>0</v>
      </c>
      <c r="FJ55" s="145">
        <f t="shared" si="20"/>
        <v>0</v>
      </c>
      <c r="FK55" s="145">
        <f t="shared" si="20"/>
        <v>0</v>
      </c>
      <c r="FL55" s="145">
        <f t="shared" si="20"/>
        <v>0</v>
      </c>
      <c r="FM55" s="145">
        <f t="shared" si="20"/>
        <v>0</v>
      </c>
      <c r="FN55" s="145">
        <f t="shared" si="20"/>
        <v>0</v>
      </c>
      <c r="FO55" s="145">
        <f t="shared" si="20"/>
        <v>0</v>
      </c>
      <c r="FP55" s="145">
        <f t="shared" si="20"/>
        <v>0</v>
      </c>
      <c r="FQ55" s="145">
        <f t="shared" si="20"/>
        <v>0</v>
      </c>
      <c r="FR55" s="145">
        <f t="shared" si="20"/>
        <v>0</v>
      </c>
      <c r="FS55" s="145">
        <f t="shared" si="20"/>
        <v>0</v>
      </c>
      <c r="FT55" s="145">
        <f t="shared" si="20"/>
        <v>0</v>
      </c>
      <c r="FU55" s="145">
        <f t="shared" si="20"/>
        <v>0</v>
      </c>
      <c r="FV55" s="145">
        <f t="shared" si="20"/>
        <v>0</v>
      </c>
      <c r="FW55" s="145">
        <f t="shared" si="20"/>
        <v>0</v>
      </c>
      <c r="FX55" s="145">
        <f t="shared" si="20"/>
        <v>0</v>
      </c>
      <c r="FY55" s="145">
        <f t="shared" si="20"/>
        <v>0</v>
      </c>
      <c r="FZ55" s="145">
        <f t="shared" si="20"/>
        <v>0</v>
      </c>
      <c r="GA55" s="145">
        <f t="shared" si="20"/>
        <v>0</v>
      </c>
      <c r="GB55" s="145">
        <f t="shared" si="20"/>
        <v>0</v>
      </c>
      <c r="GC55" s="145">
        <f t="shared" si="20"/>
        <v>0</v>
      </c>
      <c r="GD55" s="145">
        <f t="shared" si="20"/>
        <v>0</v>
      </c>
      <c r="GE55" s="145">
        <f t="shared" si="20"/>
        <v>0</v>
      </c>
      <c r="GF55" s="145">
        <f t="shared" si="20"/>
        <v>0</v>
      </c>
      <c r="GG55" s="145">
        <f t="shared" si="20"/>
        <v>0</v>
      </c>
      <c r="GH55" s="145">
        <f t="shared" si="20"/>
        <v>0</v>
      </c>
      <c r="GI55" s="145">
        <f t="shared" si="20"/>
        <v>0</v>
      </c>
      <c r="GJ55" s="145">
        <f t="shared" si="20"/>
        <v>0</v>
      </c>
      <c r="GK55" s="145">
        <f t="shared" si="20"/>
        <v>0</v>
      </c>
      <c r="GL55" s="145">
        <f>SUM(GL56:GL64)</f>
        <v>0</v>
      </c>
      <c r="GM55" s="145">
        <f t="shared" ref="GM55:IV55" si="21">SUM(GM56:GM64)</f>
        <v>0</v>
      </c>
      <c r="GN55" s="145">
        <f t="shared" si="21"/>
        <v>0</v>
      </c>
      <c r="GO55" s="145">
        <f t="shared" si="21"/>
        <v>0</v>
      </c>
      <c r="GP55" s="145">
        <f t="shared" si="21"/>
        <v>0</v>
      </c>
      <c r="GQ55" s="145">
        <f t="shared" si="21"/>
        <v>0</v>
      </c>
      <c r="GR55" s="145">
        <f t="shared" si="21"/>
        <v>0</v>
      </c>
      <c r="GS55" s="145">
        <f t="shared" si="21"/>
        <v>0</v>
      </c>
      <c r="GT55" s="145">
        <f t="shared" si="21"/>
        <v>0</v>
      </c>
      <c r="GU55" s="145">
        <f t="shared" si="21"/>
        <v>0</v>
      </c>
      <c r="GV55" s="145">
        <f t="shared" si="21"/>
        <v>0</v>
      </c>
      <c r="GW55" s="145">
        <f t="shared" si="21"/>
        <v>0</v>
      </c>
      <c r="GX55" s="145">
        <f t="shared" si="21"/>
        <v>0</v>
      </c>
      <c r="GY55" s="145">
        <f t="shared" si="21"/>
        <v>0</v>
      </c>
      <c r="GZ55" s="145">
        <f t="shared" si="21"/>
        <v>0</v>
      </c>
      <c r="HA55" s="145">
        <f t="shared" si="21"/>
        <v>0</v>
      </c>
      <c r="HB55" s="145">
        <f t="shared" si="21"/>
        <v>0</v>
      </c>
      <c r="HC55" s="145">
        <f t="shared" si="21"/>
        <v>0</v>
      </c>
      <c r="HD55" s="145">
        <f t="shared" si="21"/>
        <v>0</v>
      </c>
      <c r="HE55" s="145">
        <f t="shared" si="21"/>
        <v>0</v>
      </c>
      <c r="HF55" s="145">
        <f t="shared" si="21"/>
        <v>0</v>
      </c>
      <c r="HG55" s="145">
        <f t="shared" si="21"/>
        <v>0</v>
      </c>
      <c r="HH55" s="145">
        <f t="shared" si="21"/>
        <v>0</v>
      </c>
      <c r="HI55" s="145">
        <f t="shared" si="21"/>
        <v>0</v>
      </c>
      <c r="HJ55" s="145">
        <f t="shared" si="21"/>
        <v>0</v>
      </c>
      <c r="HK55" s="145">
        <f t="shared" si="21"/>
        <v>0</v>
      </c>
      <c r="HL55" s="145">
        <f t="shared" si="21"/>
        <v>0</v>
      </c>
      <c r="HM55" s="145">
        <f t="shared" si="21"/>
        <v>0</v>
      </c>
      <c r="HN55" s="145">
        <f t="shared" si="21"/>
        <v>0</v>
      </c>
      <c r="HO55" s="145">
        <f t="shared" si="21"/>
        <v>0</v>
      </c>
      <c r="HP55" s="145">
        <f t="shared" si="21"/>
        <v>0</v>
      </c>
      <c r="HQ55" s="145">
        <f t="shared" si="21"/>
        <v>0</v>
      </c>
      <c r="HR55" s="145">
        <f t="shared" si="21"/>
        <v>0</v>
      </c>
      <c r="HS55" s="145">
        <f t="shared" si="21"/>
        <v>0</v>
      </c>
      <c r="HT55" s="145">
        <f t="shared" si="21"/>
        <v>0</v>
      </c>
      <c r="HU55" s="145">
        <f t="shared" si="21"/>
        <v>0</v>
      </c>
      <c r="HV55" s="145">
        <f t="shared" si="21"/>
        <v>0</v>
      </c>
      <c r="HW55" s="145">
        <f t="shared" si="21"/>
        <v>0</v>
      </c>
      <c r="HX55" s="145">
        <f t="shared" si="21"/>
        <v>0</v>
      </c>
      <c r="HY55" s="145">
        <f t="shared" si="21"/>
        <v>0</v>
      </c>
      <c r="HZ55" s="145">
        <f t="shared" si="21"/>
        <v>0</v>
      </c>
      <c r="IA55" s="145">
        <f t="shared" si="21"/>
        <v>0</v>
      </c>
      <c r="IB55" s="145">
        <f t="shared" si="21"/>
        <v>0</v>
      </c>
      <c r="IC55" s="145">
        <f t="shared" si="21"/>
        <v>0</v>
      </c>
      <c r="ID55" s="145">
        <f t="shared" si="21"/>
        <v>0</v>
      </c>
      <c r="IE55" s="145">
        <f t="shared" si="21"/>
        <v>0</v>
      </c>
      <c r="IF55" s="145">
        <f t="shared" si="21"/>
        <v>0</v>
      </c>
      <c r="IG55" s="145">
        <f t="shared" si="21"/>
        <v>0</v>
      </c>
      <c r="IH55" s="145">
        <f t="shared" si="21"/>
        <v>0</v>
      </c>
      <c r="II55" s="145">
        <f t="shared" si="21"/>
        <v>0</v>
      </c>
      <c r="IJ55" s="145">
        <f t="shared" si="21"/>
        <v>0</v>
      </c>
      <c r="IK55" s="145">
        <f t="shared" si="21"/>
        <v>0</v>
      </c>
      <c r="IL55" s="145">
        <f t="shared" si="21"/>
        <v>0</v>
      </c>
      <c r="IM55" s="145">
        <f t="shared" si="21"/>
        <v>0</v>
      </c>
      <c r="IN55" s="145">
        <f t="shared" si="21"/>
        <v>0</v>
      </c>
      <c r="IO55" s="145">
        <f t="shared" si="21"/>
        <v>0</v>
      </c>
      <c r="IP55" s="145">
        <f t="shared" si="21"/>
        <v>0</v>
      </c>
      <c r="IQ55" s="145">
        <f t="shared" si="21"/>
        <v>0</v>
      </c>
      <c r="IR55" s="145">
        <f t="shared" si="21"/>
        <v>0</v>
      </c>
      <c r="IS55" s="145">
        <f t="shared" si="21"/>
        <v>0</v>
      </c>
      <c r="IT55" s="145">
        <f t="shared" si="21"/>
        <v>0</v>
      </c>
      <c r="IU55" s="145">
        <f t="shared" si="21"/>
        <v>0</v>
      </c>
      <c r="IV55" s="145">
        <f t="shared" si="21"/>
        <v>0</v>
      </c>
    </row>
    <row r="56" spans="1:256" ht="20.25" customHeight="1" x14ac:dyDescent="0.2">
      <c r="A56" s="146" t="s">
        <v>81</v>
      </c>
      <c r="B56" s="147">
        <f t="shared" ref="B56:B64" si="22">SUM(C56:U56)</f>
        <v>28</v>
      </c>
      <c r="C56" s="147">
        <v>0</v>
      </c>
      <c r="D56" s="147">
        <v>1</v>
      </c>
      <c r="E56" s="147">
        <v>0</v>
      </c>
      <c r="F56" s="147">
        <v>0</v>
      </c>
      <c r="G56" s="147">
        <v>0</v>
      </c>
      <c r="H56" s="147">
        <v>3</v>
      </c>
      <c r="I56" s="147">
        <v>0</v>
      </c>
      <c r="J56" s="147">
        <v>0</v>
      </c>
      <c r="K56" s="147">
        <v>0</v>
      </c>
      <c r="L56" s="147">
        <v>0</v>
      </c>
      <c r="M56" s="147">
        <v>10</v>
      </c>
      <c r="N56" s="147">
        <v>13</v>
      </c>
      <c r="O56" s="147">
        <v>1</v>
      </c>
      <c r="P56" s="147">
        <v>0</v>
      </c>
      <c r="Q56" s="147">
        <v>0</v>
      </c>
      <c r="R56" s="147">
        <v>0</v>
      </c>
      <c r="S56" s="147">
        <v>0</v>
      </c>
      <c r="T56" s="147">
        <v>0</v>
      </c>
      <c r="U56" s="148">
        <v>0</v>
      </c>
      <c r="V56" s="133"/>
    </row>
    <row r="57" spans="1:256" ht="20.25" customHeight="1" x14ac:dyDescent="0.2">
      <c r="A57" s="146" t="s">
        <v>144</v>
      </c>
      <c r="B57" s="147">
        <f t="shared" si="22"/>
        <v>78</v>
      </c>
      <c r="C57" s="147">
        <v>0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3</v>
      </c>
      <c r="N57" s="147">
        <v>75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8">
        <v>0</v>
      </c>
      <c r="V57" s="133"/>
    </row>
    <row r="58" spans="1:256" ht="20.25" customHeight="1" x14ac:dyDescent="0.2">
      <c r="A58" s="146" t="s">
        <v>82</v>
      </c>
      <c r="B58" s="147">
        <f t="shared" si="22"/>
        <v>1</v>
      </c>
      <c r="C58" s="147">
        <v>0</v>
      </c>
      <c r="D58" s="147">
        <v>1</v>
      </c>
      <c r="E58" s="147">
        <v>0</v>
      </c>
      <c r="F58" s="147">
        <v>0</v>
      </c>
      <c r="G58" s="147">
        <v>0</v>
      </c>
      <c r="H58" s="147">
        <v>0</v>
      </c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8">
        <v>0</v>
      </c>
      <c r="V58" s="133"/>
    </row>
    <row r="59" spans="1:256" ht="20.25" customHeight="1" x14ac:dyDescent="0.2">
      <c r="A59" s="146" t="s">
        <v>83</v>
      </c>
      <c r="B59" s="147">
        <f t="shared" si="22"/>
        <v>3</v>
      </c>
      <c r="C59" s="147">
        <v>0</v>
      </c>
      <c r="D59" s="147">
        <v>0</v>
      </c>
      <c r="E59" s="147">
        <v>0</v>
      </c>
      <c r="F59" s="147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2</v>
      </c>
      <c r="O59" s="147">
        <v>0</v>
      </c>
      <c r="P59" s="147">
        <v>0</v>
      </c>
      <c r="Q59" s="147">
        <v>0</v>
      </c>
      <c r="R59" s="147">
        <v>0</v>
      </c>
      <c r="S59" s="147">
        <v>0</v>
      </c>
      <c r="T59" s="147">
        <v>0</v>
      </c>
      <c r="U59" s="148">
        <v>1</v>
      </c>
      <c r="V59" s="133"/>
    </row>
    <row r="60" spans="1:256" ht="20.25" customHeight="1" x14ac:dyDescent="0.2">
      <c r="A60" s="146" t="s">
        <v>171</v>
      </c>
      <c r="B60" s="147">
        <f t="shared" si="22"/>
        <v>1</v>
      </c>
      <c r="C60" s="147">
        <v>0</v>
      </c>
      <c r="D60" s="147">
        <v>0</v>
      </c>
      <c r="E60" s="147">
        <v>0</v>
      </c>
      <c r="F60" s="147">
        <v>0</v>
      </c>
      <c r="G60" s="147">
        <v>0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1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8">
        <v>0</v>
      </c>
      <c r="V60" s="133"/>
    </row>
    <row r="61" spans="1:256" ht="20.25" customHeight="1" x14ac:dyDescent="0.2">
      <c r="A61" s="146" t="s">
        <v>85</v>
      </c>
      <c r="B61" s="147">
        <f t="shared" si="22"/>
        <v>3</v>
      </c>
      <c r="C61" s="147">
        <v>0</v>
      </c>
      <c r="D61" s="147">
        <v>0</v>
      </c>
      <c r="E61" s="147">
        <v>0</v>
      </c>
      <c r="F61" s="147">
        <v>0</v>
      </c>
      <c r="G61" s="147">
        <v>0</v>
      </c>
      <c r="H61" s="147">
        <v>0</v>
      </c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7">
        <v>0</v>
      </c>
      <c r="O61" s="147">
        <v>0</v>
      </c>
      <c r="P61" s="147">
        <v>0</v>
      </c>
      <c r="Q61" s="147">
        <v>0</v>
      </c>
      <c r="R61" s="147">
        <v>3</v>
      </c>
      <c r="S61" s="147">
        <v>0</v>
      </c>
      <c r="T61" s="147">
        <v>0</v>
      </c>
      <c r="U61" s="148">
        <v>0</v>
      </c>
      <c r="V61" s="133"/>
    </row>
    <row r="62" spans="1:256" ht="20.25" customHeight="1" x14ac:dyDescent="0.2">
      <c r="A62" s="146" t="s">
        <v>86</v>
      </c>
      <c r="B62" s="147">
        <f t="shared" si="22"/>
        <v>32</v>
      </c>
      <c r="C62" s="147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2</v>
      </c>
      <c r="N62" s="147">
        <v>7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8">
        <v>23</v>
      </c>
      <c r="V62" s="133"/>
    </row>
    <row r="63" spans="1:256" ht="20.25" customHeight="1" x14ac:dyDescent="0.2">
      <c r="A63" s="146" t="s">
        <v>87</v>
      </c>
      <c r="B63" s="147">
        <f t="shared" si="22"/>
        <v>8420</v>
      </c>
      <c r="C63" s="147">
        <v>304</v>
      </c>
      <c r="D63" s="147">
        <v>1734</v>
      </c>
      <c r="E63" s="147">
        <v>38</v>
      </c>
      <c r="F63" s="147">
        <v>891</v>
      </c>
      <c r="G63" s="147">
        <v>33</v>
      </c>
      <c r="H63" s="147">
        <v>402</v>
      </c>
      <c r="I63" s="147">
        <v>53</v>
      </c>
      <c r="J63" s="147">
        <v>343</v>
      </c>
      <c r="K63" s="147">
        <v>17</v>
      </c>
      <c r="L63" s="147">
        <v>127</v>
      </c>
      <c r="M63" s="147">
        <v>417</v>
      </c>
      <c r="N63" s="147">
        <v>833</v>
      </c>
      <c r="O63" s="147">
        <v>618</v>
      </c>
      <c r="P63" s="147">
        <v>537</v>
      </c>
      <c r="Q63" s="147">
        <v>753</v>
      </c>
      <c r="R63" s="147">
        <v>781</v>
      </c>
      <c r="S63" s="147">
        <v>222</v>
      </c>
      <c r="T63" s="147">
        <v>23</v>
      </c>
      <c r="U63" s="148">
        <v>294</v>
      </c>
      <c r="V63" s="133"/>
    </row>
    <row r="64" spans="1:256" ht="20.25" customHeight="1" x14ac:dyDescent="0.2">
      <c r="A64" s="146" t="s">
        <v>50</v>
      </c>
      <c r="B64" s="147">
        <f t="shared" si="22"/>
        <v>169</v>
      </c>
      <c r="C64" s="147">
        <v>3</v>
      </c>
      <c r="D64" s="147">
        <v>14</v>
      </c>
      <c r="E64" s="147">
        <v>1</v>
      </c>
      <c r="F64" s="147">
        <v>9</v>
      </c>
      <c r="G64" s="147">
        <v>0</v>
      </c>
      <c r="H64" s="147">
        <v>5</v>
      </c>
      <c r="I64" s="147">
        <v>0</v>
      </c>
      <c r="J64" s="147">
        <v>10</v>
      </c>
      <c r="K64" s="147">
        <v>0</v>
      </c>
      <c r="L64" s="147">
        <v>0</v>
      </c>
      <c r="M64" s="147">
        <v>3</v>
      </c>
      <c r="N64" s="147">
        <v>21</v>
      </c>
      <c r="O64" s="147">
        <v>2</v>
      </c>
      <c r="P64" s="147">
        <v>22</v>
      </c>
      <c r="Q64" s="147">
        <v>0</v>
      </c>
      <c r="R64" s="147">
        <v>4</v>
      </c>
      <c r="S64" s="147">
        <v>73</v>
      </c>
      <c r="T64" s="147">
        <v>1</v>
      </c>
      <c r="U64" s="148">
        <v>1</v>
      </c>
      <c r="V64" s="133"/>
    </row>
    <row r="65" spans="1:256" ht="20.25" customHeight="1" x14ac:dyDescent="0.2">
      <c r="A65" s="146"/>
      <c r="B65" s="147"/>
      <c r="C65" s="147"/>
      <c r="D65" s="147"/>
      <c r="E65" s="147"/>
      <c r="F65" s="147"/>
      <c r="G65" s="147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50"/>
      <c r="V65" s="133"/>
    </row>
    <row r="66" spans="1:256" ht="20.25" customHeight="1" x14ac:dyDescent="0.2">
      <c r="A66" s="99" t="s">
        <v>181</v>
      </c>
      <c r="B66" s="145">
        <f>SUM(B67:B69)</f>
        <v>8735</v>
      </c>
      <c r="C66" s="145">
        <f>SUM(C67:C69)</f>
        <v>307</v>
      </c>
      <c r="D66" s="145">
        <f t="shared" ref="D66:BN66" si="23">SUM(D67:D69)</f>
        <v>1750</v>
      </c>
      <c r="E66" s="145">
        <f t="shared" si="23"/>
        <v>39</v>
      </c>
      <c r="F66" s="145">
        <f t="shared" si="23"/>
        <v>900</v>
      </c>
      <c r="G66" s="145">
        <f t="shared" si="23"/>
        <v>33</v>
      </c>
      <c r="H66" s="145">
        <f t="shared" si="23"/>
        <v>410</v>
      </c>
      <c r="I66" s="145">
        <f t="shared" si="23"/>
        <v>53</v>
      </c>
      <c r="J66" s="145">
        <f t="shared" si="23"/>
        <v>353</v>
      </c>
      <c r="K66" s="145">
        <f t="shared" si="23"/>
        <v>17</v>
      </c>
      <c r="L66" s="145">
        <f t="shared" si="23"/>
        <v>127</v>
      </c>
      <c r="M66" s="145">
        <f t="shared" si="23"/>
        <v>435</v>
      </c>
      <c r="N66" s="145">
        <f t="shared" si="23"/>
        <v>952</v>
      </c>
      <c r="O66" s="145">
        <f t="shared" si="23"/>
        <v>621</v>
      </c>
      <c r="P66" s="145">
        <f t="shared" si="23"/>
        <v>559</v>
      </c>
      <c r="Q66" s="145">
        <f t="shared" si="23"/>
        <v>753</v>
      </c>
      <c r="R66" s="145">
        <f t="shared" si="23"/>
        <v>788</v>
      </c>
      <c r="S66" s="145">
        <f t="shared" si="23"/>
        <v>295</v>
      </c>
      <c r="T66" s="145">
        <f t="shared" si="23"/>
        <v>24</v>
      </c>
      <c r="U66" s="145">
        <f t="shared" si="23"/>
        <v>319</v>
      </c>
      <c r="V66" s="145">
        <f t="shared" si="23"/>
        <v>0</v>
      </c>
      <c r="W66" s="145">
        <f t="shared" si="23"/>
        <v>0</v>
      </c>
      <c r="X66" s="145">
        <f t="shared" si="23"/>
        <v>0</v>
      </c>
      <c r="Y66" s="145">
        <f t="shared" si="23"/>
        <v>0</v>
      </c>
      <c r="Z66" s="145">
        <f t="shared" si="23"/>
        <v>0</v>
      </c>
      <c r="AA66" s="145">
        <f t="shared" si="23"/>
        <v>0</v>
      </c>
      <c r="AB66" s="145">
        <f t="shared" si="23"/>
        <v>0</v>
      </c>
      <c r="AC66" s="145">
        <f t="shared" si="23"/>
        <v>0</v>
      </c>
      <c r="AD66" s="145">
        <f t="shared" si="23"/>
        <v>0</v>
      </c>
      <c r="AE66" s="145">
        <f t="shared" si="23"/>
        <v>0</v>
      </c>
      <c r="AF66" s="145">
        <f t="shared" si="23"/>
        <v>0</v>
      </c>
      <c r="AG66" s="145">
        <f t="shared" si="23"/>
        <v>0</v>
      </c>
      <c r="AH66" s="145">
        <f t="shared" si="23"/>
        <v>0</v>
      </c>
      <c r="AI66" s="145">
        <f t="shared" si="23"/>
        <v>0</v>
      </c>
      <c r="AJ66" s="145">
        <f t="shared" si="23"/>
        <v>0</v>
      </c>
      <c r="AK66" s="145">
        <f t="shared" si="23"/>
        <v>0</v>
      </c>
      <c r="AL66" s="145">
        <f t="shared" si="23"/>
        <v>0</v>
      </c>
      <c r="AM66" s="145">
        <f t="shared" si="23"/>
        <v>0</v>
      </c>
      <c r="AN66" s="145">
        <f t="shared" si="23"/>
        <v>0</v>
      </c>
      <c r="AO66" s="145">
        <f t="shared" si="23"/>
        <v>0</v>
      </c>
      <c r="AP66" s="145">
        <f t="shared" si="23"/>
        <v>0</v>
      </c>
      <c r="AQ66" s="145">
        <f t="shared" si="23"/>
        <v>0</v>
      </c>
      <c r="AR66" s="145">
        <f t="shared" si="23"/>
        <v>0</v>
      </c>
      <c r="AS66" s="145">
        <f t="shared" si="23"/>
        <v>0</v>
      </c>
      <c r="AT66" s="145">
        <f t="shared" si="23"/>
        <v>0</v>
      </c>
      <c r="AU66" s="145">
        <f t="shared" si="23"/>
        <v>0</v>
      </c>
      <c r="AV66" s="145">
        <f t="shared" si="23"/>
        <v>0</v>
      </c>
      <c r="AW66" s="145">
        <f t="shared" si="23"/>
        <v>0</v>
      </c>
      <c r="AX66" s="145">
        <f t="shared" si="23"/>
        <v>0</v>
      </c>
      <c r="AY66" s="145">
        <f t="shared" si="23"/>
        <v>0</v>
      </c>
      <c r="AZ66" s="145">
        <f t="shared" si="23"/>
        <v>0</v>
      </c>
      <c r="BA66" s="145">
        <f t="shared" si="23"/>
        <v>0</v>
      </c>
      <c r="BB66" s="145">
        <f t="shared" si="23"/>
        <v>0</v>
      </c>
      <c r="BC66" s="145">
        <f t="shared" si="23"/>
        <v>0</v>
      </c>
      <c r="BD66" s="145">
        <f t="shared" si="23"/>
        <v>0</v>
      </c>
      <c r="BE66" s="145">
        <f t="shared" si="23"/>
        <v>0</v>
      </c>
      <c r="BF66" s="145">
        <f t="shared" si="23"/>
        <v>0</v>
      </c>
      <c r="BG66" s="145">
        <f t="shared" si="23"/>
        <v>0</v>
      </c>
      <c r="BH66" s="145">
        <f t="shared" si="23"/>
        <v>0</v>
      </c>
      <c r="BI66" s="145">
        <f t="shared" si="23"/>
        <v>0</v>
      </c>
      <c r="BJ66" s="145">
        <f t="shared" si="23"/>
        <v>0</v>
      </c>
      <c r="BK66" s="145">
        <f t="shared" si="23"/>
        <v>0</v>
      </c>
      <c r="BL66" s="145">
        <f t="shared" si="23"/>
        <v>0</v>
      </c>
      <c r="BM66" s="145">
        <f t="shared" si="23"/>
        <v>0</v>
      </c>
      <c r="BN66" s="145">
        <f t="shared" si="23"/>
        <v>0</v>
      </c>
      <c r="BO66" s="145">
        <f t="shared" ref="BO66:DZ66" si="24">SUM(BO67:BO69)</f>
        <v>0</v>
      </c>
      <c r="BP66" s="145">
        <f t="shared" si="24"/>
        <v>0</v>
      </c>
      <c r="BQ66" s="145">
        <f t="shared" si="24"/>
        <v>0</v>
      </c>
      <c r="BR66" s="145">
        <f t="shared" si="24"/>
        <v>0</v>
      </c>
      <c r="BS66" s="145">
        <f t="shared" si="24"/>
        <v>0</v>
      </c>
      <c r="BT66" s="145">
        <f t="shared" si="24"/>
        <v>0</v>
      </c>
      <c r="BU66" s="145">
        <f t="shared" si="24"/>
        <v>0</v>
      </c>
      <c r="BV66" s="145">
        <f t="shared" si="24"/>
        <v>0</v>
      </c>
      <c r="BW66" s="145">
        <f t="shared" si="24"/>
        <v>0</v>
      </c>
      <c r="BX66" s="145">
        <f t="shared" si="24"/>
        <v>0</v>
      </c>
      <c r="BY66" s="145">
        <f t="shared" si="24"/>
        <v>0</v>
      </c>
      <c r="BZ66" s="145">
        <f t="shared" si="24"/>
        <v>0</v>
      </c>
      <c r="CA66" s="145">
        <f t="shared" si="24"/>
        <v>0</v>
      </c>
      <c r="CB66" s="145">
        <f t="shared" si="24"/>
        <v>0</v>
      </c>
      <c r="CC66" s="145">
        <f t="shared" si="24"/>
        <v>0</v>
      </c>
      <c r="CD66" s="145">
        <f t="shared" si="24"/>
        <v>0</v>
      </c>
      <c r="CE66" s="145">
        <f t="shared" si="24"/>
        <v>0</v>
      </c>
      <c r="CF66" s="145">
        <f t="shared" si="24"/>
        <v>0</v>
      </c>
      <c r="CG66" s="145">
        <f t="shared" si="24"/>
        <v>0</v>
      </c>
      <c r="CH66" s="145">
        <f t="shared" si="24"/>
        <v>0</v>
      </c>
      <c r="CI66" s="145">
        <f t="shared" si="24"/>
        <v>0</v>
      </c>
      <c r="CJ66" s="145">
        <f t="shared" si="24"/>
        <v>0</v>
      </c>
      <c r="CK66" s="145">
        <f t="shared" si="24"/>
        <v>0</v>
      </c>
      <c r="CL66" s="145">
        <f t="shared" si="24"/>
        <v>0</v>
      </c>
      <c r="CM66" s="145">
        <f t="shared" si="24"/>
        <v>0</v>
      </c>
      <c r="CN66" s="145">
        <f t="shared" si="24"/>
        <v>0</v>
      </c>
      <c r="CO66" s="145">
        <f t="shared" si="24"/>
        <v>0</v>
      </c>
      <c r="CP66" s="145">
        <f t="shared" si="24"/>
        <v>0</v>
      </c>
      <c r="CQ66" s="145">
        <f t="shared" si="24"/>
        <v>0</v>
      </c>
      <c r="CR66" s="145">
        <f t="shared" si="24"/>
        <v>0</v>
      </c>
      <c r="CS66" s="145">
        <f t="shared" si="24"/>
        <v>0</v>
      </c>
      <c r="CT66" s="145">
        <f t="shared" si="24"/>
        <v>0</v>
      </c>
      <c r="CU66" s="145">
        <f t="shared" si="24"/>
        <v>0</v>
      </c>
      <c r="CV66" s="145">
        <f t="shared" si="24"/>
        <v>0</v>
      </c>
      <c r="CW66" s="145">
        <f t="shared" si="24"/>
        <v>0</v>
      </c>
      <c r="CX66" s="145">
        <f t="shared" si="24"/>
        <v>0</v>
      </c>
      <c r="CY66" s="145">
        <f t="shared" si="24"/>
        <v>0</v>
      </c>
      <c r="CZ66" s="145">
        <f t="shared" si="24"/>
        <v>0</v>
      </c>
      <c r="DA66" s="145">
        <f t="shared" si="24"/>
        <v>0</v>
      </c>
      <c r="DB66" s="145">
        <f t="shared" si="24"/>
        <v>0</v>
      </c>
      <c r="DC66" s="145">
        <f t="shared" si="24"/>
        <v>0</v>
      </c>
      <c r="DD66" s="145">
        <f t="shared" si="24"/>
        <v>0</v>
      </c>
      <c r="DE66" s="145">
        <f t="shared" si="24"/>
        <v>0</v>
      </c>
      <c r="DF66" s="145">
        <f t="shared" si="24"/>
        <v>0</v>
      </c>
      <c r="DG66" s="145">
        <f t="shared" si="24"/>
        <v>0</v>
      </c>
      <c r="DH66" s="145">
        <f t="shared" si="24"/>
        <v>0</v>
      </c>
      <c r="DI66" s="145">
        <f t="shared" si="24"/>
        <v>0</v>
      </c>
      <c r="DJ66" s="145">
        <f t="shared" si="24"/>
        <v>0</v>
      </c>
      <c r="DK66" s="145">
        <f t="shared" si="24"/>
        <v>0</v>
      </c>
      <c r="DL66" s="145">
        <f t="shared" si="24"/>
        <v>0</v>
      </c>
      <c r="DM66" s="145">
        <f t="shared" si="24"/>
        <v>0</v>
      </c>
      <c r="DN66" s="145">
        <f t="shared" si="24"/>
        <v>0</v>
      </c>
      <c r="DO66" s="145">
        <f t="shared" si="24"/>
        <v>0</v>
      </c>
      <c r="DP66" s="145">
        <f t="shared" si="24"/>
        <v>0</v>
      </c>
      <c r="DQ66" s="145">
        <f t="shared" si="24"/>
        <v>0</v>
      </c>
      <c r="DR66" s="145">
        <f t="shared" si="24"/>
        <v>0</v>
      </c>
      <c r="DS66" s="145">
        <f t="shared" si="24"/>
        <v>0</v>
      </c>
      <c r="DT66" s="145">
        <f t="shared" si="24"/>
        <v>0</v>
      </c>
      <c r="DU66" s="145">
        <f t="shared" si="24"/>
        <v>0</v>
      </c>
      <c r="DV66" s="145">
        <f t="shared" si="24"/>
        <v>0</v>
      </c>
      <c r="DW66" s="145">
        <f t="shared" si="24"/>
        <v>0</v>
      </c>
      <c r="DX66" s="145">
        <f t="shared" si="24"/>
        <v>0</v>
      </c>
      <c r="DY66" s="145">
        <f t="shared" si="24"/>
        <v>0</v>
      </c>
      <c r="DZ66" s="145">
        <f t="shared" si="24"/>
        <v>0</v>
      </c>
      <c r="EA66" s="145">
        <f t="shared" ref="EA66:GL66" si="25">SUM(EA67:EA69)</f>
        <v>0</v>
      </c>
      <c r="EB66" s="145">
        <f t="shared" si="25"/>
        <v>0</v>
      </c>
      <c r="EC66" s="145">
        <f t="shared" si="25"/>
        <v>0</v>
      </c>
      <c r="ED66" s="145">
        <f t="shared" si="25"/>
        <v>0</v>
      </c>
      <c r="EE66" s="145">
        <f t="shared" si="25"/>
        <v>0</v>
      </c>
      <c r="EF66" s="145">
        <f t="shared" si="25"/>
        <v>0</v>
      </c>
      <c r="EG66" s="145">
        <f t="shared" si="25"/>
        <v>0</v>
      </c>
      <c r="EH66" s="145">
        <f t="shared" si="25"/>
        <v>0</v>
      </c>
      <c r="EI66" s="145">
        <f t="shared" si="25"/>
        <v>0</v>
      </c>
      <c r="EJ66" s="145">
        <f t="shared" si="25"/>
        <v>0</v>
      </c>
      <c r="EK66" s="145">
        <f t="shared" si="25"/>
        <v>0</v>
      </c>
      <c r="EL66" s="145">
        <f t="shared" si="25"/>
        <v>0</v>
      </c>
      <c r="EM66" s="145">
        <f t="shared" si="25"/>
        <v>0</v>
      </c>
      <c r="EN66" s="145">
        <f t="shared" si="25"/>
        <v>0</v>
      </c>
      <c r="EO66" s="145">
        <f t="shared" si="25"/>
        <v>0</v>
      </c>
      <c r="EP66" s="145">
        <f t="shared" si="25"/>
        <v>0</v>
      </c>
      <c r="EQ66" s="145">
        <f t="shared" si="25"/>
        <v>0</v>
      </c>
      <c r="ER66" s="145">
        <f t="shared" si="25"/>
        <v>0</v>
      </c>
      <c r="ES66" s="145">
        <f t="shared" si="25"/>
        <v>0</v>
      </c>
      <c r="ET66" s="145">
        <f t="shared" si="25"/>
        <v>0</v>
      </c>
      <c r="EU66" s="145">
        <f t="shared" si="25"/>
        <v>0</v>
      </c>
      <c r="EV66" s="145">
        <f t="shared" si="25"/>
        <v>0</v>
      </c>
      <c r="EW66" s="145">
        <f t="shared" si="25"/>
        <v>0</v>
      </c>
      <c r="EX66" s="145">
        <f t="shared" si="25"/>
        <v>0</v>
      </c>
      <c r="EY66" s="145">
        <f t="shared" si="25"/>
        <v>0</v>
      </c>
      <c r="EZ66" s="145">
        <f t="shared" si="25"/>
        <v>0</v>
      </c>
      <c r="FA66" s="145">
        <f t="shared" si="25"/>
        <v>0</v>
      </c>
      <c r="FB66" s="145">
        <f t="shared" si="25"/>
        <v>0</v>
      </c>
      <c r="FC66" s="145">
        <f t="shared" si="25"/>
        <v>0</v>
      </c>
      <c r="FD66" s="145">
        <f t="shared" si="25"/>
        <v>0</v>
      </c>
      <c r="FE66" s="145">
        <f t="shared" si="25"/>
        <v>0</v>
      </c>
      <c r="FF66" s="145">
        <f t="shared" si="25"/>
        <v>0</v>
      </c>
      <c r="FG66" s="145">
        <f t="shared" si="25"/>
        <v>0</v>
      </c>
      <c r="FH66" s="145">
        <f t="shared" si="25"/>
        <v>0</v>
      </c>
      <c r="FI66" s="145">
        <f t="shared" si="25"/>
        <v>0</v>
      </c>
      <c r="FJ66" s="145">
        <f t="shared" si="25"/>
        <v>0</v>
      </c>
      <c r="FK66" s="145">
        <f t="shared" si="25"/>
        <v>0</v>
      </c>
      <c r="FL66" s="145">
        <f t="shared" si="25"/>
        <v>0</v>
      </c>
      <c r="FM66" s="145">
        <f t="shared" si="25"/>
        <v>0</v>
      </c>
      <c r="FN66" s="145">
        <f t="shared" si="25"/>
        <v>0</v>
      </c>
      <c r="FO66" s="145">
        <f t="shared" si="25"/>
        <v>0</v>
      </c>
      <c r="FP66" s="145">
        <f t="shared" si="25"/>
        <v>0</v>
      </c>
      <c r="FQ66" s="145">
        <f t="shared" si="25"/>
        <v>0</v>
      </c>
      <c r="FR66" s="145">
        <f t="shared" si="25"/>
        <v>0</v>
      </c>
      <c r="FS66" s="145">
        <f t="shared" si="25"/>
        <v>0</v>
      </c>
      <c r="FT66" s="145">
        <f t="shared" si="25"/>
        <v>0</v>
      </c>
      <c r="FU66" s="145">
        <f t="shared" si="25"/>
        <v>0</v>
      </c>
      <c r="FV66" s="145">
        <f t="shared" si="25"/>
        <v>0</v>
      </c>
      <c r="FW66" s="145">
        <f t="shared" si="25"/>
        <v>0</v>
      </c>
      <c r="FX66" s="145">
        <f t="shared" si="25"/>
        <v>0</v>
      </c>
      <c r="FY66" s="145">
        <f t="shared" si="25"/>
        <v>0</v>
      </c>
      <c r="FZ66" s="145">
        <f t="shared" si="25"/>
        <v>0</v>
      </c>
      <c r="GA66" s="145">
        <f t="shared" si="25"/>
        <v>0</v>
      </c>
      <c r="GB66" s="145">
        <f t="shared" si="25"/>
        <v>0</v>
      </c>
      <c r="GC66" s="145">
        <f t="shared" si="25"/>
        <v>0</v>
      </c>
      <c r="GD66" s="145">
        <f t="shared" si="25"/>
        <v>0</v>
      </c>
      <c r="GE66" s="145">
        <f t="shared" si="25"/>
        <v>0</v>
      </c>
      <c r="GF66" s="145">
        <f t="shared" si="25"/>
        <v>0</v>
      </c>
      <c r="GG66" s="145">
        <f t="shared" si="25"/>
        <v>0</v>
      </c>
      <c r="GH66" s="145">
        <f t="shared" si="25"/>
        <v>0</v>
      </c>
      <c r="GI66" s="145">
        <f t="shared" si="25"/>
        <v>0</v>
      </c>
      <c r="GJ66" s="145">
        <f t="shared" si="25"/>
        <v>0</v>
      </c>
      <c r="GK66" s="145">
        <f t="shared" si="25"/>
        <v>0</v>
      </c>
      <c r="GL66" s="145">
        <f t="shared" si="25"/>
        <v>0</v>
      </c>
      <c r="GM66" s="145">
        <f t="shared" ref="GM66:IV66" si="26">SUM(GM67:GM69)</f>
        <v>0</v>
      </c>
      <c r="GN66" s="145">
        <f t="shared" si="26"/>
        <v>0</v>
      </c>
      <c r="GO66" s="145">
        <f t="shared" si="26"/>
        <v>0</v>
      </c>
      <c r="GP66" s="145">
        <f t="shared" si="26"/>
        <v>0</v>
      </c>
      <c r="GQ66" s="145">
        <f t="shared" si="26"/>
        <v>0</v>
      </c>
      <c r="GR66" s="145">
        <f t="shared" si="26"/>
        <v>0</v>
      </c>
      <c r="GS66" s="145">
        <f t="shared" si="26"/>
        <v>0</v>
      </c>
      <c r="GT66" s="145">
        <f t="shared" si="26"/>
        <v>0</v>
      </c>
      <c r="GU66" s="145">
        <f t="shared" si="26"/>
        <v>0</v>
      </c>
      <c r="GV66" s="145">
        <f t="shared" si="26"/>
        <v>0</v>
      </c>
      <c r="GW66" s="145">
        <f t="shared" si="26"/>
        <v>0</v>
      </c>
      <c r="GX66" s="145">
        <f t="shared" si="26"/>
        <v>0</v>
      </c>
      <c r="GY66" s="145">
        <f t="shared" si="26"/>
        <v>0</v>
      </c>
      <c r="GZ66" s="145">
        <f t="shared" si="26"/>
        <v>0</v>
      </c>
      <c r="HA66" s="145">
        <f t="shared" si="26"/>
        <v>0</v>
      </c>
      <c r="HB66" s="145">
        <f t="shared" si="26"/>
        <v>0</v>
      </c>
      <c r="HC66" s="145">
        <f t="shared" si="26"/>
        <v>0</v>
      </c>
      <c r="HD66" s="145">
        <f t="shared" si="26"/>
        <v>0</v>
      </c>
      <c r="HE66" s="145">
        <f t="shared" si="26"/>
        <v>0</v>
      </c>
      <c r="HF66" s="145">
        <f t="shared" si="26"/>
        <v>0</v>
      </c>
      <c r="HG66" s="145">
        <f t="shared" si="26"/>
        <v>0</v>
      </c>
      <c r="HH66" s="145">
        <f t="shared" si="26"/>
        <v>0</v>
      </c>
      <c r="HI66" s="145">
        <f t="shared" si="26"/>
        <v>0</v>
      </c>
      <c r="HJ66" s="145">
        <f t="shared" si="26"/>
        <v>0</v>
      </c>
      <c r="HK66" s="145">
        <f t="shared" si="26"/>
        <v>0</v>
      </c>
      <c r="HL66" s="145">
        <f t="shared" si="26"/>
        <v>0</v>
      </c>
      <c r="HM66" s="145">
        <f t="shared" si="26"/>
        <v>0</v>
      </c>
      <c r="HN66" s="145">
        <f t="shared" si="26"/>
        <v>0</v>
      </c>
      <c r="HO66" s="145">
        <f t="shared" si="26"/>
        <v>0</v>
      </c>
      <c r="HP66" s="145">
        <f t="shared" si="26"/>
        <v>0</v>
      </c>
      <c r="HQ66" s="145">
        <f t="shared" si="26"/>
        <v>0</v>
      </c>
      <c r="HR66" s="145">
        <f t="shared" si="26"/>
        <v>0</v>
      </c>
      <c r="HS66" s="145">
        <f t="shared" si="26"/>
        <v>0</v>
      </c>
      <c r="HT66" s="145">
        <f t="shared" si="26"/>
        <v>0</v>
      </c>
      <c r="HU66" s="145">
        <f t="shared" si="26"/>
        <v>0</v>
      </c>
      <c r="HV66" s="145">
        <f t="shared" si="26"/>
        <v>0</v>
      </c>
      <c r="HW66" s="145">
        <f t="shared" si="26"/>
        <v>0</v>
      </c>
      <c r="HX66" s="145">
        <f t="shared" si="26"/>
        <v>0</v>
      </c>
      <c r="HY66" s="145">
        <f t="shared" si="26"/>
        <v>0</v>
      </c>
      <c r="HZ66" s="145">
        <f t="shared" si="26"/>
        <v>0</v>
      </c>
      <c r="IA66" s="145">
        <f t="shared" si="26"/>
        <v>0</v>
      </c>
      <c r="IB66" s="145">
        <f t="shared" si="26"/>
        <v>0</v>
      </c>
      <c r="IC66" s="145">
        <f t="shared" si="26"/>
        <v>0</v>
      </c>
      <c r="ID66" s="145">
        <f t="shared" si="26"/>
        <v>0</v>
      </c>
      <c r="IE66" s="145">
        <f t="shared" si="26"/>
        <v>0</v>
      </c>
      <c r="IF66" s="145">
        <f t="shared" si="26"/>
        <v>0</v>
      </c>
      <c r="IG66" s="145">
        <f t="shared" si="26"/>
        <v>0</v>
      </c>
      <c r="IH66" s="145">
        <f t="shared" si="26"/>
        <v>0</v>
      </c>
      <c r="II66" s="145">
        <f t="shared" si="26"/>
        <v>0</v>
      </c>
      <c r="IJ66" s="145">
        <f t="shared" si="26"/>
        <v>0</v>
      </c>
      <c r="IK66" s="145">
        <f t="shared" si="26"/>
        <v>0</v>
      </c>
      <c r="IL66" s="145">
        <f t="shared" si="26"/>
        <v>0</v>
      </c>
      <c r="IM66" s="145">
        <f t="shared" si="26"/>
        <v>0</v>
      </c>
      <c r="IN66" s="145">
        <f t="shared" si="26"/>
        <v>0</v>
      </c>
      <c r="IO66" s="145">
        <f t="shared" si="26"/>
        <v>0</v>
      </c>
      <c r="IP66" s="145">
        <f t="shared" si="26"/>
        <v>0</v>
      </c>
      <c r="IQ66" s="145">
        <f t="shared" si="26"/>
        <v>0</v>
      </c>
      <c r="IR66" s="145">
        <f t="shared" si="26"/>
        <v>0</v>
      </c>
      <c r="IS66" s="145">
        <f t="shared" si="26"/>
        <v>0</v>
      </c>
      <c r="IT66" s="145">
        <f t="shared" si="26"/>
        <v>0</v>
      </c>
      <c r="IU66" s="145">
        <f t="shared" si="26"/>
        <v>0</v>
      </c>
      <c r="IV66" s="145">
        <f t="shared" si="26"/>
        <v>0</v>
      </c>
    </row>
    <row r="67" spans="1:256" ht="20.25" customHeight="1" x14ac:dyDescent="0.2">
      <c r="A67" s="146" t="s">
        <v>88</v>
      </c>
      <c r="B67" s="147">
        <f>SUM(C67:U67)</f>
        <v>327</v>
      </c>
      <c r="C67" s="147">
        <v>13</v>
      </c>
      <c r="D67" s="147">
        <v>69</v>
      </c>
      <c r="E67" s="147">
        <v>2</v>
      </c>
      <c r="F67" s="147">
        <v>97</v>
      </c>
      <c r="G67" s="147">
        <v>1</v>
      </c>
      <c r="H67" s="147">
        <v>6</v>
      </c>
      <c r="I67" s="147">
        <v>3</v>
      </c>
      <c r="J67" s="147">
        <v>26</v>
      </c>
      <c r="K67" s="147">
        <v>0</v>
      </c>
      <c r="L67" s="147">
        <v>3</v>
      </c>
      <c r="M67" s="147">
        <v>12</v>
      </c>
      <c r="N67" s="147">
        <v>1</v>
      </c>
      <c r="O67" s="147">
        <v>43</v>
      </c>
      <c r="P67" s="147">
        <v>6</v>
      </c>
      <c r="Q67" s="147">
        <v>13</v>
      </c>
      <c r="R67" s="147">
        <v>18</v>
      </c>
      <c r="S67" s="147">
        <v>12</v>
      </c>
      <c r="T67" s="147">
        <v>0</v>
      </c>
      <c r="U67" s="148">
        <v>2</v>
      </c>
      <c r="V67" s="133"/>
    </row>
    <row r="68" spans="1:256" ht="20.25" customHeight="1" x14ac:dyDescent="0.2">
      <c r="A68" s="146" t="s">
        <v>89</v>
      </c>
      <c r="B68" s="147">
        <f>SUM(C68:U68)</f>
        <v>8194</v>
      </c>
      <c r="C68" s="147">
        <v>286</v>
      </c>
      <c r="D68" s="147">
        <v>1603</v>
      </c>
      <c r="E68" s="147">
        <v>37</v>
      </c>
      <c r="F68" s="147">
        <v>762</v>
      </c>
      <c r="G68" s="147">
        <v>32</v>
      </c>
      <c r="H68" s="147">
        <v>394</v>
      </c>
      <c r="I68" s="147">
        <v>50</v>
      </c>
      <c r="J68" s="147">
        <v>313</v>
      </c>
      <c r="K68" s="147">
        <v>17</v>
      </c>
      <c r="L68" s="147">
        <v>123</v>
      </c>
      <c r="M68" s="147">
        <v>418</v>
      </c>
      <c r="N68" s="147">
        <v>949</v>
      </c>
      <c r="O68" s="147">
        <v>564</v>
      </c>
      <c r="P68" s="147">
        <v>546</v>
      </c>
      <c r="Q68" s="147">
        <v>737</v>
      </c>
      <c r="R68" s="147">
        <v>758</v>
      </c>
      <c r="S68" s="147">
        <v>275</v>
      </c>
      <c r="T68" s="147">
        <v>23</v>
      </c>
      <c r="U68" s="148">
        <v>307</v>
      </c>
      <c r="V68" s="133"/>
    </row>
    <row r="69" spans="1:256" ht="20.25" customHeight="1" x14ac:dyDescent="0.2">
      <c r="A69" s="146" t="s">
        <v>50</v>
      </c>
      <c r="B69" s="147">
        <f>SUM(C69:U69)</f>
        <v>214</v>
      </c>
      <c r="C69" s="147">
        <v>8</v>
      </c>
      <c r="D69" s="147">
        <v>78</v>
      </c>
      <c r="E69" s="147">
        <v>0</v>
      </c>
      <c r="F69" s="147">
        <v>41</v>
      </c>
      <c r="G69" s="147">
        <v>0</v>
      </c>
      <c r="H69" s="147">
        <v>10</v>
      </c>
      <c r="I69" s="147">
        <v>0</v>
      </c>
      <c r="J69" s="147">
        <v>14</v>
      </c>
      <c r="K69" s="147">
        <v>0</v>
      </c>
      <c r="L69" s="147">
        <v>1</v>
      </c>
      <c r="M69" s="147">
        <v>5</v>
      </c>
      <c r="N69" s="147">
        <v>2</v>
      </c>
      <c r="O69" s="147">
        <v>14</v>
      </c>
      <c r="P69" s="147">
        <v>7</v>
      </c>
      <c r="Q69" s="147">
        <v>3</v>
      </c>
      <c r="R69" s="147">
        <v>12</v>
      </c>
      <c r="S69" s="147">
        <v>8</v>
      </c>
      <c r="T69" s="147">
        <v>1</v>
      </c>
      <c r="U69" s="148">
        <v>10</v>
      </c>
      <c r="V69" s="133"/>
    </row>
    <row r="70" spans="1:256" ht="20.25" customHeight="1" x14ac:dyDescent="0.2">
      <c r="A70" s="146"/>
      <c r="B70" s="147"/>
      <c r="C70" s="147"/>
      <c r="D70" s="147"/>
      <c r="E70" s="147"/>
      <c r="F70" s="147"/>
      <c r="G70" s="147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50"/>
      <c r="V70" s="133"/>
    </row>
    <row r="71" spans="1:256" ht="44.25" customHeight="1" x14ac:dyDescent="0.2">
      <c r="A71" s="153" t="s">
        <v>90</v>
      </c>
      <c r="B71" s="145">
        <f>SUM(B72:B74)</f>
        <v>8735</v>
      </c>
      <c r="C71" s="145">
        <f>SUM(C72:C74)</f>
        <v>307</v>
      </c>
      <c r="D71" s="145">
        <f t="shared" ref="D71:U71" si="27">SUM(D72:D74)</f>
        <v>1750</v>
      </c>
      <c r="E71" s="145">
        <f t="shared" si="27"/>
        <v>39</v>
      </c>
      <c r="F71" s="145">
        <f t="shared" si="27"/>
        <v>900</v>
      </c>
      <c r="G71" s="145">
        <f t="shared" si="27"/>
        <v>33</v>
      </c>
      <c r="H71" s="145">
        <f t="shared" si="27"/>
        <v>410</v>
      </c>
      <c r="I71" s="145">
        <f t="shared" si="27"/>
        <v>53</v>
      </c>
      <c r="J71" s="145">
        <f t="shared" si="27"/>
        <v>353</v>
      </c>
      <c r="K71" s="145">
        <f t="shared" si="27"/>
        <v>17</v>
      </c>
      <c r="L71" s="145">
        <f t="shared" si="27"/>
        <v>127</v>
      </c>
      <c r="M71" s="145">
        <f t="shared" si="27"/>
        <v>435</v>
      </c>
      <c r="N71" s="145">
        <f t="shared" si="27"/>
        <v>952</v>
      </c>
      <c r="O71" s="145">
        <f t="shared" si="27"/>
        <v>621</v>
      </c>
      <c r="P71" s="145">
        <f t="shared" si="27"/>
        <v>559</v>
      </c>
      <c r="Q71" s="145">
        <f t="shared" si="27"/>
        <v>753</v>
      </c>
      <c r="R71" s="145">
        <f t="shared" si="27"/>
        <v>788</v>
      </c>
      <c r="S71" s="145">
        <f t="shared" si="27"/>
        <v>295</v>
      </c>
      <c r="T71" s="145">
        <f t="shared" si="27"/>
        <v>24</v>
      </c>
      <c r="U71" s="145">
        <f t="shared" si="27"/>
        <v>319</v>
      </c>
      <c r="V71" s="133"/>
    </row>
    <row r="72" spans="1:256" ht="20.25" customHeight="1" x14ac:dyDescent="0.2">
      <c r="A72" s="146" t="s">
        <v>91</v>
      </c>
      <c r="B72" s="147">
        <f>SUM(C72:U72)</f>
        <v>3548</v>
      </c>
      <c r="C72" s="147">
        <v>161</v>
      </c>
      <c r="D72" s="147">
        <v>789</v>
      </c>
      <c r="E72" s="147">
        <v>13</v>
      </c>
      <c r="F72" s="147">
        <v>375</v>
      </c>
      <c r="G72" s="147">
        <v>20</v>
      </c>
      <c r="H72" s="147">
        <v>171</v>
      </c>
      <c r="I72" s="147">
        <v>11</v>
      </c>
      <c r="J72" s="147">
        <v>194</v>
      </c>
      <c r="K72" s="147">
        <v>7</v>
      </c>
      <c r="L72" s="147">
        <v>28</v>
      </c>
      <c r="M72" s="147">
        <v>175</v>
      </c>
      <c r="N72" s="147">
        <v>267</v>
      </c>
      <c r="O72" s="147">
        <v>264</v>
      </c>
      <c r="P72" s="147">
        <v>189</v>
      </c>
      <c r="Q72" s="147">
        <v>311</v>
      </c>
      <c r="R72" s="147">
        <v>361</v>
      </c>
      <c r="S72" s="147">
        <v>97</v>
      </c>
      <c r="T72" s="147">
        <v>12</v>
      </c>
      <c r="U72" s="148">
        <v>103</v>
      </c>
      <c r="V72" s="133"/>
    </row>
    <row r="73" spans="1:256" ht="20.25" customHeight="1" x14ac:dyDescent="0.2">
      <c r="A73" s="146" t="s">
        <v>92</v>
      </c>
      <c r="B73" s="147">
        <f>SUM(C73:U73)</f>
        <v>4792</v>
      </c>
      <c r="C73" s="147">
        <v>129</v>
      </c>
      <c r="D73" s="147">
        <v>835</v>
      </c>
      <c r="E73" s="147">
        <v>26</v>
      </c>
      <c r="F73" s="147">
        <v>467</v>
      </c>
      <c r="G73" s="147">
        <v>13</v>
      </c>
      <c r="H73" s="147">
        <v>237</v>
      </c>
      <c r="I73" s="147">
        <v>40</v>
      </c>
      <c r="J73" s="147">
        <v>126</v>
      </c>
      <c r="K73" s="147">
        <v>10</v>
      </c>
      <c r="L73" s="147">
        <v>95</v>
      </c>
      <c r="M73" s="147">
        <v>248</v>
      </c>
      <c r="N73" s="147">
        <v>672</v>
      </c>
      <c r="O73" s="147">
        <v>338</v>
      </c>
      <c r="P73" s="147">
        <v>338</v>
      </c>
      <c r="Q73" s="147">
        <v>409</v>
      </c>
      <c r="R73" s="147">
        <v>404</v>
      </c>
      <c r="S73" s="147">
        <v>190</v>
      </c>
      <c r="T73" s="147">
        <v>11</v>
      </c>
      <c r="U73" s="148">
        <v>204</v>
      </c>
      <c r="V73" s="133"/>
    </row>
    <row r="74" spans="1:256" ht="20.25" customHeight="1" x14ac:dyDescent="0.2">
      <c r="A74" s="146" t="s">
        <v>50</v>
      </c>
      <c r="B74" s="147">
        <f>SUM(C74:U74)</f>
        <v>395</v>
      </c>
      <c r="C74" s="147">
        <v>17</v>
      </c>
      <c r="D74" s="147">
        <v>126</v>
      </c>
      <c r="E74" s="147">
        <v>0</v>
      </c>
      <c r="F74" s="147">
        <v>58</v>
      </c>
      <c r="G74" s="147">
        <v>0</v>
      </c>
      <c r="H74" s="147">
        <v>2</v>
      </c>
      <c r="I74" s="147">
        <v>2</v>
      </c>
      <c r="J74" s="147">
        <v>33</v>
      </c>
      <c r="K74" s="147">
        <v>0</v>
      </c>
      <c r="L74" s="147">
        <v>4</v>
      </c>
      <c r="M74" s="147">
        <v>12</v>
      </c>
      <c r="N74" s="147">
        <v>13</v>
      </c>
      <c r="O74" s="147">
        <v>19</v>
      </c>
      <c r="P74" s="147">
        <v>32</v>
      </c>
      <c r="Q74" s="147">
        <v>33</v>
      </c>
      <c r="R74" s="147">
        <v>23</v>
      </c>
      <c r="S74" s="147">
        <v>8</v>
      </c>
      <c r="T74" s="147">
        <v>1</v>
      </c>
      <c r="U74" s="148">
        <v>12</v>
      </c>
      <c r="V74" s="133"/>
    </row>
    <row r="75" spans="1:256" ht="20.25" customHeight="1" x14ac:dyDescent="0.2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8"/>
      <c r="V75" s="133"/>
    </row>
    <row r="76" spans="1:256" ht="20.25" customHeight="1" x14ac:dyDescent="0.2">
      <c r="A76" s="99" t="s">
        <v>145</v>
      </c>
      <c r="B76" s="145">
        <f>SUM(B77:B84)</f>
        <v>8735</v>
      </c>
      <c r="C76" s="145">
        <f t="shared" ref="C76:BN76" si="28">SUM(C77:C84)</f>
        <v>307</v>
      </c>
      <c r="D76" s="145">
        <f t="shared" si="28"/>
        <v>1750</v>
      </c>
      <c r="E76" s="145">
        <f t="shared" si="28"/>
        <v>39</v>
      </c>
      <c r="F76" s="145">
        <f t="shared" si="28"/>
        <v>900</v>
      </c>
      <c r="G76" s="145">
        <f t="shared" si="28"/>
        <v>33</v>
      </c>
      <c r="H76" s="145">
        <f t="shared" si="28"/>
        <v>410</v>
      </c>
      <c r="I76" s="145">
        <f t="shared" si="28"/>
        <v>53</v>
      </c>
      <c r="J76" s="145">
        <f t="shared" si="28"/>
        <v>353</v>
      </c>
      <c r="K76" s="145">
        <f t="shared" si="28"/>
        <v>17</v>
      </c>
      <c r="L76" s="145">
        <f t="shared" si="28"/>
        <v>127</v>
      </c>
      <c r="M76" s="145">
        <f t="shared" si="28"/>
        <v>435</v>
      </c>
      <c r="N76" s="145">
        <f t="shared" si="28"/>
        <v>952</v>
      </c>
      <c r="O76" s="145">
        <f t="shared" si="28"/>
        <v>621</v>
      </c>
      <c r="P76" s="145">
        <f t="shared" si="28"/>
        <v>559</v>
      </c>
      <c r="Q76" s="145">
        <f t="shared" si="28"/>
        <v>753</v>
      </c>
      <c r="R76" s="145">
        <f t="shared" si="28"/>
        <v>788</v>
      </c>
      <c r="S76" s="145">
        <f t="shared" si="28"/>
        <v>295</v>
      </c>
      <c r="T76" s="145">
        <f t="shared" si="28"/>
        <v>24</v>
      </c>
      <c r="U76" s="145">
        <f t="shared" si="28"/>
        <v>319</v>
      </c>
      <c r="V76" s="145">
        <f t="shared" si="28"/>
        <v>0</v>
      </c>
      <c r="W76" s="145">
        <f t="shared" si="28"/>
        <v>0</v>
      </c>
      <c r="X76" s="145">
        <f t="shared" si="28"/>
        <v>0</v>
      </c>
      <c r="Y76" s="145">
        <f t="shared" si="28"/>
        <v>0</v>
      </c>
      <c r="Z76" s="145">
        <f t="shared" si="28"/>
        <v>0</v>
      </c>
      <c r="AA76" s="145">
        <f t="shared" si="28"/>
        <v>0</v>
      </c>
      <c r="AB76" s="145">
        <f t="shared" si="28"/>
        <v>0</v>
      </c>
      <c r="AC76" s="145">
        <f t="shared" si="28"/>
        <v>0</v>
      </c>
      <c r="AD76" s="145">
        <f t="shared" si="28"/>
        <v>0</v>
      </c>
      <c r="AE76" s="145">
        <f t="shared" si="28"/>
        <v>0</v>
      </c>
      <c r="AF76" s="145">
        <f t="shared" si="28"/>
        <v>0</v>
      </c>
      <c r="AG76" s="145">
        <f t="shared" si="28"/>
        <v>0</v>
      </c>
      <c r="AH76" s="145">
        <f t="shared" si="28"/>
        <v>0</v>
      </c>
      <c r="AI76" s="145">
        <f t="shared" si="28"/>
        <v>0</v>
      </c>
      <c r="AJ76" s="145">
        <f t="shared" si="28"/>
        <v>0</v>
      </c>
      <c r="AK76" s="145">
        <f t="shared" si="28"/>
        <v>0</v>
      </c>
      <c r="AL76" s="145">
        <f t="shared" si="28"/>
        <v>0</v>
      </c>
      <c r="AM76" s="145">
        <f t="shared" si="28"/>
        <v>0</v>
      </c>
      <c r="AN76" s="145">
        <f t="shared" si="28"/>
        <v>0</v>
      </c>
      <c r="AO76" s="145">
        <f t="shared" si="28"/>
        <v>0</v>
      </c>
      <c r="AP76" s="145">
        <f t="shared" si="28"/>
        <v>0</v>
      </c>
      <c r="AQ76" s="145">
        <f t="shared" si="28"/>
        <v>0</v>
      </c>
      <c r="AR76" s="145">
        <f t="shared" si="28"/>
        <v>0</v>
      </c>
      <c r="AS76" s="145">
        <f t="shared" si="28"/>
        <v>0</v>
      </c>
      <c r="AT76" s="145">
        <f t="shared" si="28"/>
        <v>0</v>
      </c>
      <c r="AU76" s="145">
        <f t="shared" si="28"/>
        <v>0</v>
      </c>
      <c r="AV76" s="145">
        <f t="shared" si="28"/>
        <v>0</v>
      </c>
      <c r="AW76" s="145">
        <f t="shared" si="28"/>
        <v>0</v>
      </c>
      <c r="AX76" s="145">
        <f t="shared" si="28"/>
        <v>0</v>
      </c>
      <c r="AY76" s="145">
        <f t="shared" si="28"/>
        <v>0</v>
      </c>
      <c r="AZ76" s="145">
        <f t="shared" si="28"/>
        <v>0</v>
      </c>
      <c r="BA76" s="145">
        <f t="shared" si="28"/>
        <v>0</v>
      </c>
      <c r="BB76" s="145">
        <f t="shared" si="28"/>
        <v>0</v>
      </c>
      <c r="BC76" s="145">
        <f t="shared" si="28"/>
        <v>0</v>
      </c>
      <c r="BD76" s="145">
        <f t="shared" si="28"/>
        <v>0</v>
      </c>
      <c r="BE76" s="145">
        <f t="shared" si="28"/>
        <v>0</v>
      </c>
      <c r="BF76" s="145">
        <f t="shared" si="28"/>
        <v>0</v>
      </c>
      <c r="BG76" s="145">
        <f t="shared" si="28"/>
        <v>0</v>
      </c>
      <c r="BH76" s="145">
        <f t="shared" si="28"/>
        <v>0</v>
      </c>
      <c r="BI76" s="145">
        <f t="shared" si="28"/>
        <v>0</v>
      </c>
      <c r="BJ76" s="145">
        <f t="shared" si="28"/>
        <v>0</v>
      </c>
      <c r="BK76" s="145">
        <f t="shared" si="28"/>
        <v>0</v>
      </c>
      <c r="BL76" s="145">
        <f t="shared" si="28"/>
        <v>0</v>
      </c>
      <c r="BM76" s="145">
        <f t="shared" si="28"/>
        <v>0</v>
      </c>
      <c r="BN76" s="145">
        <f t="shared" si="28"/>
        <v>0</v>
      </c>
      <c r="BO76" s="145">
        <f t="shared" ref="BO76:DZ76" si="29">SUM(BO77:BO84)</f>
        <v>0</v>
      </c>
      <c r="BP76" s="145">
        <f t="shared" si="29"/>
        <v>0</v>
      </c>
      <c r="BQ76" s="145">
        <f t="shared" si="29"/>
        <v>0</v>
      </c>
      <c r="BR76" s="145">
        <f t="shared" si="29"/>
        <v>0</v>
      </c>
      <c r="BS76" s="145">
        <f t="shared" si="29"/>
        <v>0</v>
      </c>
      <c r="BT76" s="145">
        <f t="shared" si="29"/>
        <v>0</v>
      </c>
      <c r="BU76" s="145">
        <f t="shared" si="29"/>
        <v>0</v>
      </c>
      <c r="BV76" s="145">
        <f t="shared" si="29"/>
        <v>0</v>
      </c>
      <c r="BW76" s="145">
        <f t="shared" si="29"/>
        <v>0</v>
      </c>
      <c r="BX76" s="145">
        <f t="shared" si="29"/>
        <v>0</v>
      </c>
      <c r="BY76" s="145">
        <f t="shared" si="29"/>
        <v>0</v>
      </c>
      <c r="BZ76" s="145">
        <f t="shared" si="29"/>
        <v>0</v>
      </c>
      <c r="CA76" s="145">
        <f t="shared" si="29"/>
        <v>0</v>
      </c>
      <c r="CB76" s="145">
        <f t="shared" si="29"/>
        <v>0</v>
      </c>
      <c r="CC76" s="145">
        <f t="shared" si="29"/>
        <v>0</v>
      </c>
      <c r="CD76" s="145">
        <f t="shared" si="29"/>
        <v>0</v>
      </c>
      <c r="CE76" s="145">
        <f t="shared" si="29"/>
        <v>0</v>
      </c>
      <c r="CF76" s="145">
        <f t="shared" si="29"/>
        <v>0</v>
      </c>
      <c r="CG76" s="145">
        <f t="shared" si="29"/>
        <v>0</v>
      </c>
      <c r="CH76" s="145">
        <f t="shared" si="29"/>
        <v>0</v>
      </c>
      <c r="CI76" s="145">
        <f t="shared" si="29"/>
        <v>0</v>
      </c>
      <c r="CJ76" s="145">
        <f t="shared" si="29"/>
        <v>0</v>
      </c>
      <c r="CK76" s="145">
        <f t="shared" si="29"/>
        <v>0</v>
      </c>
      <c r="CL76" s="145">
        <f t="shared" si="29"/>
        <v>0</v>
      </c>
      <c r="CM76" s="145">
        <f t="shared" si="29"/>
        <v>0</v>
      </c>
      <c r="CN76" s="145">
        <f t="shared" si="29"/>
        <v>0</v>
      </c>
      <c r="CO76" s="145">
        <f t="shared" si="29"/>
        <v>0</v>
      </c>
      <c r="CP76" s="145">
        <f t="shared" si="29"/>
        <v>0</v>
      </c>
      <c r="CQ76" s="145">
        <f t="shared" si="29"/>
        <v>0</v>
      </c>
      <c r="CR76" s="145">
        <f t="shared" si="29"/>
        <v>0</v>
      </c>
      <c r="CS76" s="145">
        <f t="shared" si="29"/>
        <v>0</v>
      </c>
      <c r="CT76" s="145">
        <f t="shared" si="29"/>
        <v>0</v>
      </c>
      <c r="CU76" s="145">
        <f t="shared" si="29"/>
        <v>0</v>
      </c>
      <c r="CV76" s="145">
        <f t="shared" si="29"/>
        <v>0</v>
      </c>
      <c r="CW76" s="145">
        <f t="shared" si="29"/>
        <v>0</v>
      </c>
      <c r="CX76" s="145">
        <f t="shared" si="29"/>
        <v>0</v>
      </c>
      <c r="CY76" s="145">
        <f t="shared" si="29"/>
        <v>0</v>
      </c>
      <c r="CZ76" s="145">
        <f t="shared" si="29"/>
        <v>0</v>
      </c>
      <c r="DA76" s="145">
        <f t="shared" si="29"/>
        <v>0</v>
      </c>
      <c r="DB76" s="145">
        <f t="shared" si="29"/>
        <v>0</v>
      </c>
      <c r="DC76" s="145">
        <f t="shared" si="29"/>
        <v>0</v>
      </c>
      <c r="DD76" s="145">
        <f t="shared" si="29"/>
        <v>0</v>
      </c>
      <c r="DE76" s="145">
        <f t="shared" si="29"/>
        <v>0</v>
      </c>
      <c r="DF76" s="145">
        <f t="shared" si="29"/>
        <v>0</v>
      </c>
      <c r="DG76" s="145">
        <f t="shared" si="29"/>
        <v>0</v>
      </c>
      <c r="DH76" s="145">
        <f t="shared" si="29"/>
        <v>0</v>
      </c>
      <c r="DI76" s="145">
        <f t="shared" si="29"/>
        <v>0</v>
      </c>
      <c r="DJ76" s="145">
        <f t="shared" si="29"/>
        <v>0</v>
      </c>
      <c r="DK76" s="145">
        <f t="shared" si="29"/>
        <v>0</v>
      </c>
      <c r="DL76" s="145">
        <f t="shared" si="29"/>
        <v>0</v>
      </c>
      <c r="DM76" s="145">
        <f t="shared" si="29"/>
        <v>0</v>
      </c>
      <c r="DN76" s="145">
        <f t="shared" si="29"/>
        <v>0</v>
      </c>
      <c r="DO76" s="145">
        <f t="shared" si="29"/>
        <v>0</v>
      </c>
      <c r="DP76" s="145">
        <f t="shared" si="29"/>
        <v>0</v>
      </c>
      <c r="DQ76" s="145">
        <f t="shared" si="29"/>
        <v>0</v>
      </c>
      <c r="DR76" s="145">
        <f t="shared" si="29"/>
        <v>0</v>
      </c>
      <c r="DS76" s="145">
        <f t="shared" si="29"/>
        <v>0</v>
      </c>
      <c r="DT76" s="145">
        <f t="shared" si="29"/>
        <v>0</v>
      </c>
      <c r="DU76" s="145">
        <f t="shared" si="29"/>
        <v>0</v>
      </c>
      <c r="DV76" s="145">
        <f t="shared" si="29"/>
        <v>0</v>
      </c>
      <c r="DW76" s="145">
        <f t="shared" si="29"/>
        <v>0</v>
      </c>
      <c r="DX76" s="145">
        <f t="shared" si="29"/>
        <v>0</v>
      </c>
      <c r="DY76" s="145">
        <f t="shared" si="29"/>
        <v>0</v>
      </c>
      <c r="DZ76" s="145">
        <f t="shared" si="29"/>
        <v>0</v>
      </c>
      <c r="EA76" s="145">
        <f t="shared" ref="EA76:GL76" si="30">SUM(EA77:EA84)</f>
        <v>0</v>
      </c>
      <c r="EB76" s="145">
        <f t="shared" si="30"/>
        <v>0</v>
      </c>
      <c r="EC76" s="145">
        <f t="shared" si="30"/>
        <v>0</v>
      </c>
      <c r="ED76" s="145">
        <f t="shared" si="30"/>
        <v>0</v>
      </c>
      <c r="EE76" s="145">
        <f t="shared" si="30"/>
        <v>0</v>
      </c>
      <c r="EF76" s="145">
        <f t="shared" si="30"/>
        <v>0</v>
      </c>
      <c r="EG76" s="145">
        <f t="shared" si="30"/>
        <v>0</v>
      </c>
      <c r="EH76" s="145">
        <f t="shared" si="30"/>
        <v>0</v>
      </c>
      <c r="EI76" s="145">
        <f t="shared" si="30"/>
        <v>0</v>
      </c>
      <c r="EJ76" s="145">
        <f t="shared" si="30"/>
        <v>0</v>
      </c>
      <c r="EK76" s="145">
        <f t="shared" si="30"/>
        <v>0</v>
      </c>
      <c r="EL76" s="145">
        <f t="shared" si="30"/>
        <v>0</v>
      </c>
      <c r="EM76" s="145">
        <f t="shared" si="30"/>
        <v>0</v>
      </c>
      <c r="EN76" s="145">
        <f t="shared" si="30"/>
        <v>0</v>
      </c>
      <c r="EO76" s="145">
        <f t="shared" si="30"/>
        <v>0</v>
      </c>
      <c r="EP76" s="145">
        <f t="shared" si="30"/>
        <v>0</v>
      </c>
      <c r="EQ76" s="145">
        <f t="shared" si="30"/>
        <v>0</v>
      </c>
      <c r="ER76" s="145">
        <f t="shared" si="30"/>
        <v>0</v>
      </c>
      <c r="ES76" s="145">
        <f t="shared" si="30"/>
        <v>0</v>
      </c>
      <c r="ET76" s="145">
        <f t="shared" si="30"/>
        <v>0</v>
      </c>
      <c r="EU76" s="145">
        <f t="shared" si="30"/>
        <v>0</v>
      </c>
      <c r="EV76" s="145">
        <f t="shared" si="30"/>
        <v>0</v>
      </c>
      <c r="EW76" s="145">
        <f t="shared" si="30"/>
        <v>0</v>
      </c>
      <c r="EX76" s="145">
        <f t="shared" si="30"/>
        <v>0</v>
      </c>
      <c r="EY76" s="145">
        <f t="shared" si="30"/>
        <v>0</v>
      </c>
      <c r="EZ76" s="145">
        <f t="shared" si="30"/>
        <v>0</v>
      </c>
      <c r="FA76" s="145">
        <f t="shared" si="30"/>
        <v>0</v>
      </c>
      <c r="FB76" s="145">
        <f t="shared" si="30"/>
        <v>0</v>
      </c>
      <c r="FC76" s="145">
        <f t="shared" si="30"/>
        <v>0</v>
      </c>
      <c r="FD76" s="145">
        <f t="shared" si="30"/>
        <v>0</v>
      </c>
      <c r="FE76" s="145">
        <f t="shared" si="30"/>
        <v>0</v>
      </c>
      <c r="FF76" s="145">
        <f t="shared" si="30"/>
        <v>0</v>
      </c>
      <c r="FG76" s="145">
        <f t="shared" si="30"/>
        <v>0</v>
      </c>
      <c r="FH76" s="145">
        <f t="shared" si="30"/>
        <v>0</v>
      </c>
      <c r="FI76" s="145">
        <f t="shared" si="30"/>
        <v>0</v>
      </c>
      <c r="FJ76" s="145">
        <f t="shared" si="30"/>
        <v>0</v>
      </c>
      <c r="FK76" s="145">
        <f t="shared" si="30"/>
        <v>0</v>
      </c>
      <c r="FL76" s="145">
        <f t="shared" si="30"/>
        <v>0</v>
      </c>
      <c r="FM76" s="145">
        <f t="shared" si="30"/>
        <v>0</v>
      </c>
      <c r="FN76" s="145">
        <f t="shared" si="30"/>
        <v>0</v>
      </c>
      <c r="FO76" s="145">
        <f t="shared" si="30"/>
        <v>0</v>
      </c>
      <c r="FP76" s="145">
        <f t="shared" si="30"/>
        <v>0</v>
      </c>
      <c r="FQ76" s="145">
        <f t="shared" si="30"/>
        <v>0</v>
      </c>
      <c r="FR76" s="145">
        <f t="shared" si="30"/>
        <v>0</v>
      </c>
      <c r="FS76" s="145">
        <f t="shared" si="30"/>
        <v>0</v>
      </c>
      <c r="FT76" s="145">
        <f t="shared" si="30"/>
        <v>0</v>
      </c>
      <c r="FU76" s="145">
        <f t="shared" si="30"/>
        <v>0</v>
      </c>
      <c r="FV76" s="145">
        <f t="shared" si="30"/>
        <v>0</v>
      </c>
      <c r="FW76" s="145">
        <f t="shared" si="30"/>
        <v>0</v>
      </c>
      <c r="FX76" s="145">
        <f t="shared" si="30"/>
        <v>0</v>
      </c>
      <c r="FY76" s="145">
        <f t="shared" si="30"/>
        <v>0</v>
      </c>
      <c r="FZ76" s="145">
        <f t="shared" si="30"/>
        <v>0</v>
      </c>
      <c r="GA76" s="145">
        <f t="shared" si="30"/>
        <v>0</v>
      </c>
      <c r="GB76" s="145">
        <f t="shared" si="30"/>
        <v>0</v>
      </c>
      <c r="GC76" s="145">
        <f t="shared" si="30"/>
        <v>0</v>
      </c>
      <c r="GD76" s="145">
        <f t="shared" si="30"/>
        <v>0</v>
      </c>
      <c r="GE76" s="145">
        <f t="shared" si="30"/>
        <v>0</v>
      </c>
      <c r="GF76" s="145">
        <f t="shared" si="30"/>
        <v>0</v>
      </c>
      <c r="GG76" s="145">
        <f t="shared" si="30"/>
        <v>0</v>
      </c>
      <c r="GH76" s="145">
        <f t="shared" si="30"/>
        <v>0</v>
      </c>
      <c r="GI76" s="145">
        <f t="shared" si="30"/>
        <v>0</v>
      </c>
      <c r="GJ76" s="145">
        <f t="shared" si="30"/>
        <v>0</v>
      </c>
      <c r="GK76" s="145">
        <f t="shared" si="30"/>
        <v>0</v>
      </c>
      <c r="GL76" s="145">
        <f t="shared" si="30"/>
        <v>0</v>
      </c>
      <c r="GM76" s="145">
        <f t="shared" ref="GM76:IV76" si="31">SUM(GM77:GM84)</f>
        <v>0</v>
      </c>
      <c r="GN76" s="145">
        <f t="shared" si="31"/>
        <v>0</v>
      </c>
      <c r="GO76" s="145">
        <f t="shared" si="31"/>
        <v>0</v>
      </c>
      <c r="GP76" s="145">
        <f t="shared" si="31"/>
        <v>0</v>
      </c>
      <c r="GQ76" s="145">
        <f t="shared" si="31"/>
        <v>0</v>
      </c>
      <c r="GR76" s="145">
        <f t="shared" si="31"/>
        <v>0</v>
      </c>
      <c r="GS76" s="145">
        <f t="shared" si="31"/>
        <v>0</v>
      </c>
      <c r="GT76" s="145">
        <f t="shared" si="31"/>
        <v>0</v>
      </c>
      <c r="GU76" s="145">
        <f t="shared" si="31"/>
        <v>0</v>
      </c>
      <c r="GV76" s="145">
        <f t="shared" si="31"/>
        <v>0</v>
      </c>
      <c r="GW76" s="145">
        <f t="shared" si="31"/>
        <v>0</v>
      </c>
      <c r="GX76" s="145">
        <f t="shared" si="31"/>
        <v>0</v>
      </c>
      <c r="GY76" s="145">
        <f t="shared" si="31"/>
        <v>0</v>
      </c>
      <c r="GZ76" s="145">
        <f t="shared" si="31"/>
        <v>0</v>
      </c>
      <c r="HA76" s="145">
        <f t="shared" si="31"/>
        <v>0</v>
      </c>
      <c r="HB76" s="145">
        <f t="shared" si="31"/>
        <v>0</v>
      </c>
      <c r="HC76" s="145">
        <f t="shared" si="31"/>
        <v>0</v>
      </c>
      <c r="HD76" s="145">
        <f t="shared" si="31"/>
        <v>0</v>
      </c>
      <c r="HE76" s="145">
        <f t="shared" si="31"/>
        <v>0</v>
      </c>
      <c r="HF76" s="145">
        <f t="shared" si="31"/>
        <v>0</v>
      </c>
      <c r="HG76" s="145">
        <f t="shared" si="31"/>
        <v>0</v>
      </c>
      <c r="HH76" s="145">
        <f t="shared" si="31"/>
        <v>0</v>
      </c>
      <c r="HI76" s="145">
        <f t="shared" si="31"/>
        <v>0</v>
      </c>
      <c r="HJ76" s="145">
        <f t="shared" si="31"/>
        <v>0</v>
      </c>
      <c r="HK76" s="145">
        <f t="shared" si="31"/>
        <v>0</v>
      </c>
      <c r="HL76" s="145">
        <f t="shared" si="31"/>
        <v>0</v>
      </c>
      <c r="HM76" s="145">
        <f t="shared" si="31"/>
        <v>0</v>
      </c>
      <c r="HN76" s="145">
        <f t="shared" si="31"/>
        <v>0</v>
      </c>
      <c r="HO76" s="145">
        <f t="shared" si="31"/>
        <v>0</v>
      </c>
      <c r="HP76" s="145">
        <f t="shared" si="31"/>
        <v>0</v>
      </c>
      <c r="HQ76" s="145">
        <f t="shared" si="31"/>
        <v>0</v>
      </c>
      <c r="HR76" s="145">
        <f t="shared" si="31"/>
        <v>0</v>
      </c>
      <c r="HS76" s="145">
        <f t="shared" si="31"/>
        <v>0</v>
      </c>
      <c r="HT76" s="145">
        <f t="shared" si="31"/>
        <v>0</v>
      </c>
      <c r="HU76" s="145">
        <f t="shared" si="31"/>
        <v>0</v>
      </c>
      <c r="HV76" s="145">
        <f t="shared" si="31"/>
        <v>0</v>
      </c>
      <c r="HW76" s="145">
        <f t="shared" si="31"/>
        <v>0</v>
      </c>
      <c r="HX76" s="145">
        <f t="shared" si="31"/>
        <v>0</v>
      </c>
      <c r="HY76" s="145">
        <f t="shared" si="31"/>
        <v>0</v>
      </c>
      <c r="HZ76" s="145">
        <f t="shared" si="31"/>
        <v>0</v>
      </c>
      <c r="IA76" s="145">
        <f t="shared" si="31"/>
        <v>0</v>
      </c>
      <c r="IB76" s="145">
        <f t="shared" si="31"/>
        <v>0</v>
      </c>
      <c r="IC76" s="145">
        <f t="shared" si="31"/>
        <v>0</v>
      </c>
      <c r="ID76" s="145">
        <f t="shared" si="31"/>
        <v>0</v>
      </c>
      <c r="IE76" s="145">
        <f t="shared" si="31"/>
        <v>0</v>
      </c>
      <c r="IF76" s="145">
        <f t="shared" si="31"/>
        <v>0</v>
      </c>
      <c r="IG76" s="145">
        <f t="shared" si="31"/>
        <v>0</v>
      </c>
      <c r="IH76" s="145">
        <f t="shared" si="31"/>
        <v>0</v>
      </c>
      <c r="II76" s="145">
        <f t="shared" si="31"/>
        <v>0</v>
      </c>
      <c r="IJ76" s="145">
        <f t="shared" si="31"/>
        <v>0</v>
      </c>
      <c r="IK76" s="145">
        <f t="shared" si="31"/>
        <v>0</v>
      </c>
      <c r="IL76" s="145">
        <f t="shared" si="31"/>
        <v>0</v>
      </c>
      <c r="IM76" s="145">
        <f t="shared" si="31"/>
        <v>0</v>
      </c>
      <c r="IN76" s="145">
        <f t="shared" si="31"/>
        <v>0</v>
      </c>
      <c r="IO76" s="145">
        <f t="shared" si="31"/>
        <v>0</v>
      </c>
      <c r="IP76" s="145">
        <f t="shared" si="31"/>
        <v>0</v>
      </c>
      <c r="IQ76" s="145">
        <f t="shared" si="31"/>
        <v>0</v>
      </c>
      <c r="IR76" s="145">
        <f t="shared" si="31"/>
        <v>0</v>
      </c>
      <c r="IS76" s="145">
        <f t="shared" si="31"/>
        <v>0</v>
      </c>
      <c r="IT76" s="145">
        <f t="shared" si="31"/>
        <v>0</v>
      </c>
      <c r="IU76" s="145">
        <f t="shared" si="31"/>
        <v>0</v>
      </c>
      <c r="IV76" s="145">
        <f t="shared" si="31"/>
        <v>0</v>
      </c>
    </row>
    <row r="77" spans="1:256" ht="20.25" customHeight="1" x14ac:dyDescent="0.2">
      <c r="A77" s="146" t="s">
        <v>146</v>
      </c>
      <c r="B77" s="147">
        <f t="shared" ref="B77:B84" si="32">SUM(C77:U77)</f>
        <v>8217</v>
      </c>
      <c r="C77" s="147">
        <v>296</v>
      </c>
      <c r="D77" s="147">
        <v>1574</v>
      </c>
      <c r="E77" s="147">
        <v>39</v>
      </c>
      <c r="F77" s="147">
        <v>870</v>
      </c>
      <c r="G77" s="147">
        <v>29</v>
      </c>
      <c r="H77" s="147">
        <v>350</v>
      </c>
      <c r="I77" s="147">
        <v>51</v>
      </c>
      <c r="J77" s="147">
        <v>332</v>
      </c>
      <c r="K77" s="147">
        <v>17</v>
      </c>
      <c r="L77" s="147">
        <v>104</v>
      </c>
      <c r="M77" s="147">
        <v>421</v>
      </c>
      <c r="N77" s="147">
        <v>927</v>
      </c>
      <c r="O77" s="147">
        <v>550</v>
      </c>
      <c r="P77" s="147">
        <v>533</v>
      </c>
      <c r="Q77" s="147">
        <v>742</v>
      </c>
      <c r="R77" s="147">
        <v>760</v>
      </c>
      <c r="S77" s="147">
        <v>283</v>
      </c>
      <c r="T77" s="147">
        <v>24</v>
      </c>
      <c r="U77" s="148">
        <v>315</v>
      </c>
      <c r="V77" s="133"/>
    </row>
    <row r="78" spans="1:256" ht="20.25" customHeight="1" x14ac:dyDescent="0.2">
      <c r="A78" s="146" t="s">
        <v>147</v>
      </c>
      <c r="B78" s="147">
        <f t="shared" si="32"/>
        <v>437</v>
      </c>
      <c r="C78" s="147">
        <v>5</v>
      </c>
      <c r="D78" s="147">
        <v>142</v>
      </c>
      <c r="E78" s="147">
        <v>0</v>
      </c>
      <c r="F78" s="147">
        <v>29</v>
      </c>
      <c r="G78" s="147">
        <v>1</v>
      </c>
      <c r="H78" s="147">
        <v>60</v>
      </c>
      <c r="I78" s="147">
        <v>2</v>
      </c>
      <c r="J78" s="147">
        <v>12</v>
      </c>
      <c r="K78" s="147">
        <v>0</v>
      </c>
      <c r="L78" s="147">
        <v>23</v>
      </c>
      <c r="M78" s="147">
        <v>12</v>
      </c>
      <c r="N78" s="147">
        <v>21</v>
      </c>
      <c r="O78" s="147">
        <v>64</v>
      </c>
      <c r="P78" s="147">
        <v>12</v>
      </c>
      <c r="Q78" s="147">
        <v>10</v>
      </c>
      <c r="R78" s="147">
        <v>28</v>
      </c>
      <c r="S78" s="147">
        <v>12</v>
      </c>
      <c r="T78" s="147">
        <v>0</v>
      </c>
      <c r="U78" s="148">
        <v>4</v>
      </c>
      <c r="V78" s="133"/>
    </row>
    <row r="79" spans="1:256" ht="20.25" customHeight="1" x14ac:dyDescent="0.2">
      <c r="A79" s="146" t="s">
        <v>148</v>
      </c>
      <c r="B79" s="147">
        <f t="shared" si="32"/>
        <v>2</v>
      </c>
      <c r="C79" s="147">
        <v>1</v>
      </c>
      <c r="D79" s="147">
        <v>0</v>
      </c>
      <c r="E79" s="147">
        <v>0</v>
      </c>
      <c r="F79" s="147">
        <v>0</v>
      </c>
      <c r="G79" s="147">
        <v>0</v>
      </c>
      <c r="H79" s="147">
        <v>0</v>
      </c>
      <c r="I79" s="147">
        <v>0</v>
      </c>
      <c r="J79" s="147">
        <v>1</v>
      </c>
      <c r="K79" s="147">
        <v>0</v>
      </c>
      <c r="L79" s="147">
        <v>0</v>
      </c>
      <c r="M79" s="147">
        <v>0</v>
      </c>
      <c r="N79" s="147">
        <v>0</v>
      </c>
      <c r="O79" s="147">
        <v>0</v>
      </c>
      <c r="P79" s="147">
        <v>0</v>
      </c>
      <c r="Q79" s="147">
        <v>0</v>
      </c>
      <c r="R79" s="147">
        <v>0</v>
      </c>
      <c r="S79" s="147">
        <v>0</v>
      </c>
      <c r="T79" s="147">
        <v>0</v>
      </c>
      <c r="U79" s="148">
        <v>0</v>
      </c>
      <c r="V79" s="133"/>
    </row>
    <row r="80" spans="1:256" ht="20.25" customHeight="1" x14ac:dyDescent="0.2">
      <c r="A80" s="146" t="s">
        <v>149</v>
      </c>
      <c r="B80" s="147">
        <f t="shared" si="32"/>
        <v>7</v>
      </c>
      <c r="C80" s="147">
        <v>0</v>
      </c>
      <c r="D80" s="147">
        <v>1</v>
      </c>
      <c r="E80" s="147">
        <v>0</v>
      </c>
      <c r="F80" s="147">
        <v>1</v>
      </c>
      <c r="G80" s="147">
        <v>0</v>
      </c>
      <c r="H80" s="147">
        <v>0</v>
      </c>
      <c r="I80" s="147">
        <v>0</v>
      </c>
      <c r="J80" s="147">
        <v>1</v>
      </c>
      <c r="K80" s="147">
        <v>0</v>
      </c>
      <c r="L80" s="147">
        <v>0</v>
      </c>
      <c r="M80" s="147">
        <v>0</v>
      </c>
      <c r="N80" s="147">
        <v>4</v>
      </c>
      <c r="O80" s="147">
        <v>0</v>
      </c>
      <c r="P80" s="147">
        <v>0</v>
      </c>
      <c r="Q80" s="147">
        <v>0</v>
      </c>
      <c r="R80" s="147">
        <v>0</v>
      </c>
      <c r="S80" s="147">
        <v>0</v>
      </c>
      <c r="T80" s="147">
        <v>0</v>
      </c>
      <c r="U80" s="148">
        <v>0</v>
      </c>
      <c r="V80" s="133"/>
    </row>
    <row r="81" spans="1:22" ht="20.25" customHeight="1" x14ac:dyDescent="0.2">
      <c r="A81" s="146" t="s">
        <v>150</v>
      </c>
      <c r="B81" s="147">
        <f t="shared" si="32"/>
        <v>3</v>
      </c>
      <c r="C81" s="147">
        <v>0</v>
      </c>
      <c r="D81" s="147">
        <v>0</v>
      </c>
      <c r="E81" s="147">
        <v>0</v>
      </c>
      <c r="F81" s="147">
        <v>0</v>
      </c>
      <c r="G81" s="147">
        <v>1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1</v>
      </c>
      <c r="N81" s="147">
        <v>0</v>
      </c>
      <c r="O81" s="147">
        <v>0</v>
      </c>
      <c r="P81" s="147">
        <v>0</v>
      </c>
      <c r="Q81" s="147">
        <v>1</v>
      </c>
      <c r="R81" s="147">
        <v>0</v>
      </c>
      <c r="S81" s="147">
        <v>0</v>
      </c>
      <c r="T81" s="147">
        <v>0</v>
      </c>
      <c r="U81" s="148">
        <v>0</v>
      </c>
      <c r="V81" s="133"/>
    </row>
    <row r="82" spans="1:22" ht="20.25" customHeight="1" x14ac:dyDescent="0.2">
      <c r="A82" s="146" t="s">
        <v>151</v>
      </c>
      <c r="B82" s="147">
        <f t="shared" si="32"/>
        <v>0</v>
      </c>
      <c r="C82" s="147">
        <v>0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8">
        <v>0</v>
      </c>
      <c r="V82" s="133"/>
    </row>
    <row r="83" spans="1:22" ht="20.25" customHeight="1" x14ac:dyDescent="0.2">
      <c r="A83" s="154" t="s">
        <v>214</v>
      </c>
      <c r="B83" s="147">
        <f t="shared" si="32"/>
        <v>48</v>
      </c>
      <c r="C83" s="147">
        <v>0</v>
      </c>
      <c r="D83" s="147">
        <v>21</v>
      </c>
      <c r="E83" s="147">
        <v>0</v>
      </c>
      <c r="F83" s="147">
        <v>0</v>
      </c>
      <c r="G83" s="147">
        <v>2</v>
      </c>
      <c r="H83" s="147">
        <v>0</v>
      </c>
      <c r="I83" s="147">
        <v>0</v>
      </c>
      <c r="J83" s="147">
        <v>7</v>
      </c>
      <c r="K83" s="147">
        <v>0</v>
      </c>
      <c r="L83" s="147">
        <v>0</v>
      </c>
      <c r="M83" s="147">
        <v>0</v>
      </c>
      <c r="N83" s="147">
        <v>0</v>
      </c>
      <c r="O83" s="147">
        <v>4</v>
      </c>
      <c r="P83" s="147">
        <v>14</v>
      </c>
      <c r="Q83" s="147">
        <v>0</v>
      </c>
      <c r="R83" s="147">
        <v>0</v>
      </c>
      <c r="S83" s="147">
        <v>0</v>
      </c>
      <c r="T83" s="147">
        <v>0</v>
      </c>
      <c r="U83" s="148">
        <v>0</v>
      </c>
      <c r="V83" s="133"/>
    </row>
    <row r="84" spans="1:22" ht="20.25" customHeight="1" x14ac:dyDescent="0.2">
      <c r="A84" s="154" t="s">
        <v>50</v>
      </c>
      <c r="B84" s="147">
        <f t="shared" si="32"/>
        <v>21</v>
      </c>
      <c r="C84" s="147">
        <v>5</v>
      </c>
      <c r="D84" s="147">
        <v>12</v>
      </c>
      <c r="E84" s="147">
        <v>0</v>
      </c>
      <c r="F84" s="147">
        <v>0</v>
      </c>
      <c r="G84" s="147">
        <v>0</v>
      </c>
      <c r="H84" s="147">
        <v>0</v>
      </c>
      <c r="I84" s="147">
        <v>0</v>
      </c>
      <c r="J84" s="147">
        <v>0</v>
      </c>
      <c r="K84" s="147">
        <v>0</v>
      </c>
      <c r="L84" s="147">
        <v>0</v>
      </c>
      <c r="M84" s="147">
        <v>1</v>
      </c>
      <c r="N84" s="147">
        <v>0</v>
      </c>
      <c r="O84" s="147">
        <v>3</v>
      </c>
      <c r="P84" s="147">
        <v>0</v>
      </c>
      <c r="Q84" s="147">
        <v>0</v>
      </c>
      <c r="R84" s="147">
        <v>0</v>
      </c>
      <c r="S84" s="147">
        <v>0</v>
      </c>
      <c r="T84" s="147">
        <v>0</v>
      </c>
      <c r="U84" s="148">
        <v>0</v>
      </c>
      <c r="V84" s="133"/>
    </row>
    <row r="85" spans="1:22" ht="20.25" customHeight="1" x14ac:dyDescent="0.2">
      <c r="A85" s="155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7"/>
      <c r="V85" s="133"/>
    </row>
    <row r="86" spans="1:22" ht="20.25" customHeight="1" x14ac:dyDescent="0.2">
      <c r="A86" s="158" t="s">
        <v>244</v>
      </c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</row>
    <row r="87" spans="1:22" ht="20.25" customHeight="1" x14ac:dyDescent="0.2">
      <c r="A87" s="159" t="s">
        <v>242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33"/>
    </row>
    <row r="88" spans="1:22" ht="40.5" hidden="1" customHeight="1" x14ac:dyDescent="0.2">
      <c r="A88" s="160"/>
      <c r="B88" s="161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132"/>
      <c r="Q88" s="132"/>
      <c r="R88" s="132"/>
      <c r="S88" s="132"/>
      <c r="T88" s="132"/>
      <c r="U88" s="133"/>
      <c r="V88" s="133"/>
    </row>
    <row r="89" spans="1:22" ht="17.25" hidden="1" customHeight="1" x14ac:dyDescent="0.2"/>
    <row r="90" spans="1:22" ht="17.25" hidden="1" customHeight="1" x14ac:dyDescent="0.2"/>
    <row r="91" spans="1:22" ht="17.25" hidden="1" customHeight="1" x14ac:dyDescent="0.2"/>
    <row r="92" spans="1:22" ht="17.25" hidden="1" customHeight="1" x14ac:dyDescent="0.2"/>
    <row r="93" spans="1:22" ht="17.25" hidden="1" customHeight="1" x14ac:dyDescent="0.2"/>
  </sheetData>
  <sheetProtection selectLockedCells="1" selectUnlockedCells="1"/>
  <mergeCells count="7">
    <mergeCell ref="A8:A9"/>
    <mergeCell ref="B8:B9"/>
    <mergeCell ref="C8:U8"/>
    <mergeCell ref="A3:U3"/>
    <mergeCell ref="A4:U4"/>
    <mergeCell ref="A6:U6"/>
    <mergeCell ref="A5:U5"/>
  </mergeCells>
  <phoneticPr fontId="3" type="noConversion"/>
  <printOptions horizontalCentered="1" verticalCentered="1"/>
  <pageMargins left="0" right="0" top="0" bottom="0" header="0.51180555555555551" footer="0.51180555555555551"/>
  <pageSetup scale="2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U35"/>
  <sheetViews>
    <sheetView zoomScaleNormal="100" zoomScaleSheetLayoutView="100" workbookViewId="0">
      <pane ySplit="10" topLeftCell="A11" activePane="bottomLeft" state="frozen"/>
      <selection pane="bottomLeft" activeCell="E10" sqref="E10"/>
    </sheetView>
  </sheetViews>
  <sheetFormatPr baseColWidth="10" defaultColWidth="0" defaultRowHeight="15.75" zeroHeight="1" x14ac:dyDescent="0.25"/>
  <cols>
    <col min="1" max="1" width="28.5703125" style="3" customWidth="1"/>
    <col min="2" max="6" width="14.85546875" style="3" customWidth="1"/>
    <col min="7" max="255" width="11.5703125" style="3" hidden="1" customWidth="1"/>
    <col min="256" max="16384" width="0" style="3" hidden="1"/>
  </cols>
  <sheetData>
    <row r="1" spans="1:6" x14ac:dyDescent="0.25">
      <c r="A1" s="1" t="s">
        <v>182</v>
      </c>
    </row>
    <row r="2" spans="1:6" x14ac:dyDescent="0.25">
      <c r="A2" s="97"/>
    </row>
    <row r="3" spans="1:6" ht="43.15" customHeight="1" x14ac:dyDescent="0.25">
      <c r="A3" s="223" t="s">
        <v>228</v>
      </c>
      <c r="B3" s="224"/>
      <c r="C3" s="224"/>
      <c r="D3" s="224"/>
      <c r="E3" s="224"/>
      <c r="F3" s="224"/>
    </row>
    <row r="4" spans="1:6" x14ac:dyDescent="0.25">
      <c r="A4" s="206" t="s">
        <v>202</v>
      </c>
      <c r="B4" s="206"/>
      <c r="C4" s="206"/>
      <c r="D4" s="206"/>
      <c r="E4" s="206"/>
      <c r="F4" s="206"/>
    </row>
    <row r="5" spans="1:6" x14ac:dyDescent="0.25">
      <c r="A5" s="225" t="s">
        <v>247</v>
      </c>
      <c r="B5" s="225"/>
      <c r="C5" s="225"/>
      <c r="D5" s="225"/>
      <c r="E5" s="225"/>
      <c r="F5" s="225"/>
    </row>
    <row r="6" spans="1:6" ht="20.25" customHeight="1" x14ac:dyDescent="0.25">
      <c r="A6" s="97"/>
    </row>
    <row r="7" spans="1:6" ht="20.25" customHeight="1" x14ac:dyDescent="0.25">
      <c r="A7" s="222" t="s">
        <v>177</v>
      </c>
      <c r="B7" s="226" t="s">
        <v>179</v>
      </c>
      <c r="C7" s="226"/>
      <c r="D7" s="226"/>
      <c r="E7" s="226"/>
      <c r="F7" s="226"/>
    </row>
    <row r="8" spans="1:6" ht="60.75" customHeight="1" x14ac:dyDescent="0.25">
      <c r="A8" s="222"/>
      <c r="B8" s="41" t="s">
        <v>0</v>
      </c>
      <c r="C8" s="42" t="s">
        <v>1</v>
      </c>
      <c r="D8" s="42" t="s">
        <v>2</v>
      </c>
      <c r="E8" s="42" t="s">
        <v>3</v>
      </c>
      <c r="F8" s="43" t="s">
        <v>4</v>
      </c>
    </row>
    <row r="9" spans="1:6" x14ac:dyDescent="0.25">
      <c r="A9" s="9"/>
      <c r="B9" s="83"/>
      <c r="C9" s="44"/>
      <c r="D9" s="44"/>
      <c r="E9" s="44"/>
      <c r="F9" s="44"/>
    </row>
    <row r="10" spans="1:6" x14ac:dyDescent="0.25">
      <c r="A10" s="96" t="s">
        <v>206</v>
      </c>
      <c r="B10" s="164">
        <f>SUM(B12:B31)</f>
        <v>7484</v>
      </c>
      <c r="C10" s="165">
        <f>SUM(C12:C31)</f>
        <v>9513</v>
      </c>
      <c r="D10" s="165">
        <f>SUM(D12:D31)</f>
        <v>7280</v>
      </c>
      <c r="E10" s="165">
        <f>SUM(E12:E31)</f>
        <v>17362</v>
      </c>
      <c r="F10" s="165">
        <f>SUM(F12:F31)</f>
        <v>6915</v>
      </c>
    </row>
    <row r="11" spans="1:6" x14ac:dyDescent="0.25">
      <c r="A11" s="15"/>
      <c r="B11" s="166"/>
      <c r="C11" s="110"/>
      <c r="D11" s="110"/>
      <c r="E11" s="110"/>
      <c r="F11" s="110"/>
    </row>
    <row r="12" spans="1:6" x14ac:dyDescent="0.25">
      <c r="A12" s="15" t="s">
        <v>93</v>
      </c>
      <c r="B12" s="166">
        <v>59</v>
      </c>
      <c r="C12" s="128">
        <v>608</v>
      </c>
      <c r="D12" s="128">
        <v>61</v>
      </c>
      <c r="E12" s="128">
        <v>728</v>
      </c>
      <c r="F12" s="110">
        <f>SUM(B12:D12)-E12</f>
        <v>0</v>
      </c>
    </row>
    <row r="13" spans="1:6" x14ac:dyDescent="0.25">
      <c r="A13" s="15" t="s">
        <v>6</v>
      </c>
      <c r="B13" s="166">
        <v>356</v>
      </c>
      <c r="C13" s="128">
        <v>350</v>
      </c>
      <c r="D13" s="128">
        <v>358</v>
      </c>
      <c r="E13" s="128">
        <v>626</v>
      </c>
      <c r="F13" s="110">
        <f t="shared" ref="F13:F31" si="0">SUM(B13:D13)-E13</f>
        <v>438</v>
      </c>
    </row>
    <row r="14" spans="1:6" x14ac:dyDescent="0.25">
      <c r="A14" s="15" t="s">
        <v>7</v>
      </c>
      <c r="B14" s="166">
        <v>1435</v>
      </c>
      <c r="C14" s="128">
        <v>784</v>
      </c>
      <c r="D14" s="128">
        <v>1795</v>
      </c>
      <c r="E14" s="128">
        <v>2960</v>
      </c>
      <c r="F14" s="110">
        <f t="shared" si="0"/>
        <v>1054</v>
      </c>
    </row>
    <row r="15" spans="1:6" x14ac:dyDescent="0.25">
      <c r="A15" s="15" t="s">
        <v>21</v>
      </c>
      <c r="B15" s="166">
        <v>103</v>
      </c>
      <c r="C15" s="128">
        <v>351</v>
      </c>
      <c r="D15" s="128">
        <v>129</v>
      </c>
      <c r="E15" s="128">
        <v>457</v>
      </c>
      <c r="F15" s="110">
        <f t="shared" si="0"/>
        <v>126</v>
      </c>
    </row>
    <row r="16" spans="1:6" x14ac:dyDescent="0.25">
      <c r="A16" s="15" t="s">
        <v>9</v>
      </c>
      <c r="B16" s="166">
        <v>472</v>
      </c>
      <c r="C16" s="128">
        <v>1604</v>
      </c>
      <c r="D16" s="128">
        <v>476</v>
      </c>
      <c r="E16" s="128">
        <v>2155</v>
      </c>
      <c r="F16" s="110">
        <f t="shared" si="0"/>
        <v>397</v>
      </c>
    </row>
    <row r="17" spans="1:16" ht="18.75" x14ac:dyDescent="0.25">
      <c r="A17" s="15" t="s">
        <v>250</v>
      </c>
      <c r="B17" s="166">
        <v>0</v>
      </c>
      <c r="C17" s="128">
        <v>37</v>
      </c>
      <c r="D17" s="128">
        <v>253</v>
      </c>
      <c r="E17" s="128">
        <v>0</v>
      </c>
      <c r="F17" s="110">
        <f t="shared" si="0"/>
        <v>290</v>
      </c>
    </row>
    <row r="18" spans="1:16" x14ac:dyDescent="0.25">
      <c r="A18" s="15" t="s">
        <v>10</v>
      </c>
      <c r="B18" s="166">
        <v>406</v>
      </c>
      <c r="C18" s="128">
        <v>493</v>
      </c>
      <c r="D18" s="128">
        <v>527</v>
      </c>
      <c r="E18" s="128">
        <v>1095</v>
      </c>
      <c r="F18" s="110">
        <f t="shared" si="0"/>
        <v>331</v>
      </c>
    </row>
    <row r="19" spans="1:16" x14ac:dyDescent="0.25">
      <c r="A19" s="15" t="s">
        <v>231</v>
      </c>
      <c r="B19" s="166">
        <v>240</v>
      </c>
      <c r="C19" s="128">
        <v>403</v>
      </c>
      <c r="D19" s="128">
        <v>179</v>
      </c>
      <c r="E19" s="128">
        <v>607</v>
      </c>
      <c r="F19" s="110">
        <f t="shared" si="0"/>
        <v>215</v>
      </c>
    </row>
    <row r="20" spans="1:16" x14ac:dyDescent="0.25">
      <c r="A20" s="15" t="s">
        <v>11</v>
      </c>
      <c r="B20" s="166">
        <v>609</v>
      </c>
      <c r="C20" s="128">
        <v>757</v>
      </c>
      <c r="D20" s="128">
        <v>403</v>
      </c>
      <c r="E20" s="128">
        <v>1336</v>
      </c>
      <c r="F20" s="110">
        <f t="shared" si="0"/>
        <v>433</v>
      </c>
    </row>
    <row r="21" spans="1:16" ht="18.75" x14ac:dyDescent="0.25">
      <c r="A21" s="15" t="s">
        <v>252</v>
      </c>
      <c r="B21" s="166">
        <v>74</v>
      </c>
      <c r="C21" s="128">
        <v>409</v>
      </c>
      <c r="D21" s="128">
        <v>65</v>
      </c>
      <c r="E21" s="128">
        <v>390</v>
      </c>
      <c r="F21" s="110">
        <f t="shared" si="0"/>
        <v>158</v>
      </c>
    </row>
    <row r="22" spans="1:16" x14ac:dyDescent="0.25">
      <c r="A22" s="15" t="s">
        <v>97</v>
      </c>
      <c r="B22" s="166">
        <v>229</v>
      </c>
      <c r="C22" s="128">
        <v>343</v>
      </c>
      <c r="D22" s="128">
        <v>100</v>
      </c>
      <c r="E22" s="128">
        <v>496</v>
      </c>
      <c r="F22" s="110">
        <f t="shared" si="0"/>
        <v>176</v>
      </c>
    </row>
    <row r="23" spans="1:16" x14ac:dyDescent="0.25">
      <c r="A23" s="15" t="s">
        <v>12</v>
      </c>
      <c r="B23" s="166">
        <v>291</v>
      </c>
      <c r="C23" s="128">
        <v>183</v>
      </c>
      <c r="D23" s="128">
        <v>317</v>
      </c>
      <c r="E23" s="128">
        <v>615</v>
      </c>
      <c r="F23" s="110">
        <f t="shared" si="0"/>
        <v>176</v>
      </c>
    </row>
    <row r="24" spans="1:16" x14ac:dyDescent="0.25">
      <c r="A24" s="15" t="s">
        <v>23</v>
      </c>
      <c r="B24" s="166">
        <v>434</v>
      </c>
      <c r="C24" s="128">
        <v>296</v>
      </c>
      <c r="D24" s="128">
        <v>519</v>
      </c>
      <c r="E24" s="128">
        <v>1008</v>
      </c>
      <c r="F24" s="110">
        <f t="shared" si="0"/>
        <v>241</v>
      </c>
    </row>
    <row r="25" spans="1:16" x14ac:dyDescent="0.25">
      <c r="A25" s="15" t="s">
        <v>13</v>
      </c>
      <c r="B25" s="166">
        <v>307</v>
      </c>
      <c r="C25" s="128">
        <v>284</v>
      </c>
      <c r="D25" s="128">
        <v>466</v>
      </c>
      <c r="E25" s="128">
        <v>764</v>
      </c>
      <c r="F25" s="110">
        <f t="shared" si="0"/>
        <v>293</v>
      </c>
    </row>
    <row r="26" spans="1:16" x14ac:dyDescent="0.25">
      <c r="A26" s="15" t="s">
        <v>14</v>
      </c>
      <c r="B26" s="166">
        <v>386</v>
      </c>
      <c r="C26" s="128">
        <v>291</v>
      </c>
      <c r="D26" s="128">
        <v>368</v>
      </c>
      <c r="E26" s="128">
        <v>827</v>
      </c>
      <c r="F26" s="110">
        <f t="shared" si="0"/>
        <v>218</v>
      </c>
      <c r="P26" s="3" t="s">
        <v>94</v>
      </c>
    </row>
    <row r="27" spans="1:16" x14ac:dyDescent="0.25">
      <c r="A27" s="15" t="s">
        <v>15</v>
      </c>
      <c r="B27" s="166">
        <v>455</v>
      </c>
      <c r="C27" s="128">
        <v>614</v>
      </c>
      <c r="D27" s="128">
        <v>483</v>
      </c>
      <c r="E27" s="128">
        <v>1098</v>
      </c>
      <c r="F27" s="110">
        <f t="shared" si="0"/>
        <v>454</v>
      </c>
    </row>
    <row r="28" spans="1:16" x14ac:dyDescent="0.25">
      <c r="A28" s="15" t="s">
        <v>16</v>
      </c>
      <c r="B28" s="166">
        <v>542</v>
      </c>
      <c r="C28" s="128">
        <v>317</v>
      </c>
      <c r="D28" s="128">
        <v>281</v>
      </c>
      <c r="E28" s="128">
        <v>510</v>
      </c>
      <c r="F28" s="110">
        <f t="shared" si="0"/>
        <v>630</v>
      </c>
    </row>
    <row r="29" spans="1:16" x14ac:dyDescent="0.25">
      <c r="A29" s="15" t="s">
        <v>17</v>
      </c>
      <c r="B29" s="166">
        <v>374</v>
      </c>
      <c r="C29" s="128">
        <v>635</v>
      </c>
      <c r="D29" s="128">
        <v>341</v>
      </c>
      <c r="E29" s="128">
        <v>721</v>
      </c>
      <c r="F29" s="110">
        <f t="shared" si="0"/>
        <v>629</v>
      </c>
    </row>
    <row r="30" spans="1:16" x14ac:dyDescent="0.25">
      <c r="A30" s="15" t="s">
        <v>18</v>
      </c>
      <c r="B30" s="166">
        <v>44</v>
      </c>
      <c r="C30" s="128">
        <v>135</v>
      </c>
      <c r="D30" s="128">
        <v>17</v>
      </c>
      <c r="E30" s="128">
        <v>158</v>
      </c>
      <c r="F30" s="110">
        <f t="shared" si="0"/>
        <v>38</v>
      </c>
    </row>
    <row r="31" spans="1:16" x14ac:dyDescent="0.25">
      <c r="A31" s="15" t="s">
        <v>19</v>
      </c>
      <c r="B31" s="166">
        <v>668</v>
      </c>
      <c r="C31" s="128">
        <v>619</v>
      </c>
      <c r="D31" s="128">
        <v>142</v>
      </c>
      <c r="E31" s="128">
        <v>811</v>
      </c>
      <c r="F31" s="110">
        <f t="shared" si="0"/>
        <v>618</v>
      </c>
    </row>
    <row r="32" spans="1:16" x14ac:dyDescent="0.25">
      <c r="A32" s="16"/>
      <c r="B32" s="45"/>
      <c r="C32" s="46"/>
      <c r="D32" s="46"/>
      <c r="E32" s="46"/>
      <c r="F32" s="46"/>
    </row>
    <row r="33" spans="1:6" x14ac:dyDescent="0.25">
      <c r="A33" s="163" t="s">
        <v>254</v>
      </c>
      <c r="B33" s="98"/>
      <c r="C33" s="98"/>
      <c r="D33" s="98"/>
      <c r="E33" s="98"/>
      <c r="F33" s="98"/>
    </row>
    <row r="34" spans="1:6" ht="15.6" customHeight="1" x14ac:dyDescent="0.25">
      <c r="A34" s="163" t="s">
        <v>253</v>
      </c>
      <c r="B34" s="15"/>
      <c r="C34" s="15"/>
      <c r="D34" s="15"/>
      <c r="E34" s="15"/>
      <c r="F34" s="15"/>
    </row>
    <row r="35" spans="1:6" x14ac:dyDescent="0.25">
      <c r="A35" s="118" t="s">
        <v>242</v>
      </c>
    </row>
  </sheetData>
  <sheetProtection selectLockedCells="1" selectUnlockedCells="1"/>
  <mergeCells count="5">
    <mergeCell ref="A7:A8"/>
    <mergeCell ref="A3:F3"/>
    <mergeCell ref="A5:F5"/>
    <mergeCell ref="B7:F7"/>
    <mergeCell ref="A4:F4"/>
  </mergeCells>
  <phoneticPr fontId="3" type="noConversion"/>
  <printOptions horizontalCentered="1" verticalCentered="1"/>
  <pageMargins left="0" right="0" top="0" bottom="0" header="0.51180555555555551" footer="0.51180555555555551"/>
  <pageSetup scale="52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65"/>
  <sheetViews>
    <sheetView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12" sqref="L12"/>
    </sheetView>
  </sheetViews>
  <sheetFormatPr baseColWidth="10" defaultColWidth="0" defaultRowHeight="15.75" zeroHeight="1" x14ac:dyDescent="0.25"/>
  <cols>
    <col min="1" max="1" width="59.85546875" style="3" customWidth="1"/>
    <col min="2" max="2" width="15.42578125" style="3" customWidth="1"/>
    <col min="3" max="22" width="15.42578125" style="20" customWidth="1"/>
    <col min="23" max="16384" width="0" style="3" hidden="1"/>
  </cols>
  <sheetData>
    <row r="1" spans="1:22" x14ac:dyDescent="0.25">
      <c r="A1" s="1" t="s">
        <v>184</v>
      </c>
    </row>
    <row r="2" spans="1:22" x14ac:dyDescent="0.25"/>
    <row r="3" spans="1:22" x14ac:dyDescent="0.25">
      <c r="A3" s="227" t="s">
        <v>222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</row>
    <row r="4" spans="1:22" x14ac:dyDescent="0.25">
      <c r="A4" s="205" t="s">
        <v>190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</row>
    <row r="5" spans="1:22" x14ac:dyDescent="0.25">
      <c r="A5" s="205" t="s">
        <v>203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</row>
    <row r="6" spans="1:22" x14ac:dyDescent="0.25">
      <c r="A6" s="206" t="s">
        <v>247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</row>
    <row r="7" spans="1:22" x14ac:dyDescent="0.25">
      <c r="B7" s="22"/>
      <c r="C7" s="23"/>
      <c r="D7" s="23"/>
      <c r="E7" s="23"/>
      <c r="F7" s="23"/>
      <c r="G7" s="23"/>
      <c r="H7" s="23"/>
    </row>
    <row r="8" spans="1:22" x14ac:dyDescent="0.25">
      <c r="A8" s="210" t="s">
        <v>207</v>
      </c>
      <c r="B8" s="213" t="s">
        <v>5</v>
      </c>
      <c r="C8" s="207" t="s">
        <v>177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</row>
    <row r="9" spans="1:22" x14ac:dyDescent="0.25">
      <c r="A9" s="211"/>
      <c r="B9" s="214"/>
      <c r="C9" s="201" t="s">
        <v>93</v>
      </c>
      <c r="D9" s="201" t="s">
        <v>6</v>
      </c>
      <c r="E9" s="201" t="s">
        <v>7</v>
      </c>
      <c r="F9" s="201" t="s">
        <v>21</v>
      </c>
      <c r="G9" s="201" t="s">
        <v>9</v>
      </c>
      <c r="H9" s="201" t="s">
        <v>249</v>
      </c>
      <c r="I9" s="201" t="s">
        <v>10</v>
      </c>
      <c r="J9" s="201" t="s">
        <v>215</v>
      </c>
      <c r="K9" s="201" t="s">
        <v>11</v>
      </c>
      <c r="L9" s="203" t="s">
        <v>245</v>
      </c>
      <c r="M9" s="201" t="s">
        <v>97</v>
      </c>
      <c r="N9" s="201" t="s">
        <v>22</v>
      </c>
      <c r="O9" s="201" t="s">
        <v>23</v>
      </c>
      <c r="P9" s="201" t="s">
        <v>13</v>
      </c>
      <c r="Q9" s="201" t="s">
        <v>14</v>
      </c>
      <c r="R9" s="201" t="s">
        <v>15</v>
      </c>
      <c r="S9" s="201" t="s">
        <v>16</v>
      </c>
      <c r="T9" s="201" t="s">
        <v>17</v>
      </c>
      <c r="U9" s="201" t="s">
        <v>18</v>
      </c>
      <c r="V9" s="208" t="s">
        <v>19</v>
      </c>
    </row>
    <row r="10" spans="1:22" x14ac:dyDescent="0.25">
      <c r="A10" s="212"/>
      <c r="B10" s="215"/>
      <c r="C10" s="202"/>
      <c r="D10" s="202"/>
      <c r="E10" s="202"/>
      <c r="F10" s="202"/>
      <c r="G10" s="202"/>
      <c r="H10" s="202"/>
      <c r="I10" s="202"/>
      <c r="J10" s="202"/>
      <c r="K10" s="202"/>
      <c r="L10" s="204"/>
      <c r="M10" s="202"/>
      <c r="N10" s="202"/>
      <c r="O10" s="202"/>
      <c r="P10" s="202"/>
      <c r="Q10" s="202"/>
      <c r="R10" s="202"/>
      <c r="S10" s="202"/>
      <c r="T10" s="202"/>
      <c r="U10" s="202"/>
      <c r="V10" s="209"/>
    </row>
    <row r="11" spans="1:22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95"/>
    </row>
    <row r="12" spans="1:22" x14ac:dyDescent="0.25">
      <c r="A12" s="84" t="s">
        <v>206</v>
      </c>
      <c r="B12" s="112">
        <f t="shared" ref="B12:V12" si="0">SUM(B14:B57)</f>
        <v>9513</v>
      </c>
      <c r="C12" s="112">
        <f t="shared" si="0"/>
        <v>608</v>
      </c>
      <c r="D12" s="112">
        <f t="shared" si="0"/>
        <v>350</v>
      </c>
      <c r="E12" s="112">
        <f t="shared" si="0"/>
        <v>784</v>
      </c>
      <c r="F12" s="112">
        <f t="shared" si="0"/>
        <v>351</v>
      </c>
      <c r="G12" s="112">
        <f t="shared" si="0"/>
        <v>1604</v>
      </c>
      <c r="H12" s="112">
        <f t="shared" si="0"/>
        <v>37</v>
      </c>
      <c r="I12" s="112">
        <f t="shared" si="0"/>
        <v>493</v>
      </c>
      <c r="J12" s="112">
        <f t="shared" si="0"/>
        <v>403</v>
      </c>
      <c r="K12" s="112">
        <f t="shared" si="0"/>
        <v>757</v>
      </c>
      <c r="L12" s="112">
        <f t="shared" si="0"/>
        <v>409</v>
      </c>
      <c r="M12" s="112">
        <f t="shared" si="0"/>
        <v>343</v>
      </c>
      <c r="N12" s="112">
        <f t="shared" si="0"/>
        <v>183</v>
      </c>
      <c r="O12" s="112">
        <f t="shared" si="0"/>
        <v>296</v>
      </c>
      <c r="P12" s="112">
        <f t="shared" si="0"/>
        <v>284</v>
      </c>
      <c r="Q12" s="112">
        <f t="shared" si="0"/>
        <v>291</v>
      </c>
      <c r="R12" s="112">
        <f t="shared" si="0"/>
        <v>614</v>
      </c>
      <c r="S12" s="112">
        <f t="shared" si="0"/>
        <v>317</v>
      </c>
      <c r="T12" s="112">
        <f t="shared" si="0"/>
        <v>635</v>
      </c>
      <c r="U12" s="112">
        <f t="shared" si="0"/>
        <v>135</v>
      </c>
      <c r="V12" s="112">
        <f t="shared" si="0"/>
        <v>619</v>
      </c>
    </row>
    <row r="13" spans="1:22" x14ac:dyDescent="0.25">
      <c r="A13" s="27"/>
      <c r="B13" s="113"/>
      <c r="C13" s="114"/>
      <c r="D13" s="114"/>
      <c r="E13" s="12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5"/>
    </row>
    <row r="14" spans="1:22" x14ac:dyDescent="0.25">
      <c r="A14" s="29" t="s">
        <v>141</v>
      </c>
      <c r="B14" s="114">
        <f>SUM(C14:V14)</f>
        <v>719</v>
      </c>
      <c r="C14" s="113">
        <v>86</v>
      </c>
      <c r="D14" s="113">
        <v>31</v>
      </c>
      <c r="E14" s="114">
        <v>181</v>
      </c>
      <c r="F14" s="169">
        <v>12</v>
      </c>
      <c r="G14" s="113">
        <v>22</v>
      </c>
      <c r="H14" s="113">
        <v>1</v>
      </c>
      <c r="I14" s="114">
        <v>65</v>
      </c>
      <c r="J14" s="114">
        <v>5</v>
      </c>
      <c r="K14" s="114">
        <v>33</v>
      </c>
      <c r="L14" s="114">
        <v>9</v>
      </c>
      <c r="M14" s="114">
        <v>29</v>
      </c>
      <c r="N14" s="114">
        <v>10</v>
      </c>
      <c r="O14" s="114">
        <v>38</v>
      </c>
      <c r="P14" s="114">
        <v>34</v>
      </c>
      <c r="Q14" s="114">
        <v>6</v>
      </c>
      <c r="R14" s="114">
        <v>43</v>
      </c>
      <c r="S14" s="114">
        <v>22</v>
      </c>
      <c r="T14" s="114">
        <v>38</v>
      </c>
      <c r="U14" s="114">
        <v>13</v>
      </c>
      <c r="V14" s="115">
        <v>41</v>
      </c>
    </row>
    <row r="15" spans="1:22" x14ac:dyDescent="0.25">
      <c r="A15" s="29" t="s">
        <v>25</v>
      </c>
      <c r="B15" s="114">
        <f t="shared" ref="B15:B57" si="1">SUM(C15:V15)</f>
        <v>13</v>
      </c>
      <c r="C15" s="113">
        <v>0</v>
      </c>
      <c r="D15" s="113">
        <v>0</v>
      </c>
      <c r="E15" s="113">
        <v>5</v>
      </c>
      <c r="F15" s="169">
        <v>0</v>
      </c>
      <c r="G15" s="113">
        <v>3</v>
      </c>
      <c r="H15" s="113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3</v>
      </c>
      <c r="T15" s="114">
        <v>1</v>
      </c>
      <c r="U15" s="114">
        <v>0</v>
      </c>
      <c r="V15" s="115">
        <v>1</v>
      </c>
    </row>
    <row r="16" spans="1:22" x14ac:dyDescent="0.25">
      <c r="A16" s="29" t="s">
        <v>24</v>
      </c>
      <c r="B16" s="114">
        <f t="shared" si="1"/>
        <v>317</v>
      </c>
      <c r="C16" s="113">
        <v>29</v>
      </c>
      <c r="D16" s="113">
        <v>3</v>
      </c>
      <c r="E16" s="113">
        <v>23</v>
      </c>
      <c r="F16" s="169">
        <v>1</v>
      </c>
      <c r="G16" s="113">
        <v>23</v>
      </c>
      <c r="H16" s="113">
        <v>0</v>
      </c>
      <c r="I16" s="114">
        <v>5</v>
      </c>
      <c r="J16" s="114">
        <v>3</v>
      </c>
      <c r="K16" s="114">
        <v>6</v>
      </c>
      <c r="L16" s="114">
        <v>0</v>
      </c>
      <c r="M16" s="114">
        <v>32</v>
      </c>
      <c r="N16" s="114">
        <v>18</v>
      </c>
      <c r="O16" s="114">
        <v>14</v>
      </c>
      <c r="P16" s="114">
        <v>13</v>
      </c>
      <c r="Q16" s="114">
        <v>9</v>
      </c>
      <c r="R16" s="114">
        <v>40</v>
      </c>
      <c r="S16" s="114">
        <v>30</v>
      </c>
      <c r="T16" s="114">
        <v>50</v>
      </c>
      <c r="U16" s="114">
        <v>7</v>
      </c>
      <c r="V16" s="115">
        <v>11</v>
      </c>
    </row>
    <row r="17" spans="1:22" x14ac:dyDescent="0.25">
      <c r="A17" s="29" t="s">
        <v>98</v>
      </c>
      <c r="B17" s="114">
        <f t="shared" si="1"/>
        <v>277</v>
      </c>
      <c r="C17" s="113">
        <v>22</v>
      </c>
      <c r="D17" s="113">
        <v>5</v>
      </c>
      <c r="E17" s="113">
        <v>27</v>
      </c>
      <c r="F17" s="169">
        <v>2</v>
      </c>
      <c r="G17" s="113">
        <v>15</v>
      </c>
      <c r="H17" s="113">
        <v>0</v>
      </c>
      <c r="I17" s="114">
        <v>8</v>
      </c>
      <c r="J17" s="114">
        <v>19</v>
      </c>
      <c r="K17" s="114">
        <v>19</v>
      </c>
      <c r="L17" s="114">
        <v>0</v>
      </c>
      <c r="M17" s="114">
        <v>24</v>
      </c>
      <c r="N17" s="114">
        <v>12</v>
      </c>
      <c r="O17" s="114">
        <v>10</v>
      </c>
      <c r="P17" s="114">
        <v>12</v>
      </c>
      <c r="Q17" s="114">
        <v>18</v>
      </c>
      <c r="R17" s="114">
        <v>23</v>
      </c>
      <c r="S17" s="114">
        <v>26</v>
      </c>
      <c r="T17" s="114">
        <v>18</v>
      </c>
      <c r="U17" s="114">
        <v>1</v>
      </c>
      <c r="V17" s="115">
        <v>16</v>
      </c>
    </row>
    <row r="18" spans="1:22" x14ac:dyDescent="0.25">
      <c r="A18" s="29" t="s">
        <v>142</v>
      </c>
      <c r="B18" s="114">
        <f t="shared" si="1"/>
        <v>122</v>
      </c>
      <c r="C18" s="113">
        <v>0</v>
      </c>
      <c r="D18" s="113">
        <v>0</v>
      </c>
      <c r="E18" s="113">
        <v>2</v>
      </c>
      <c r="F18" s="169">
        <v>0</v>
      </c>
      <c r="G18" s="113">
        <v>0</v>
      </c>
      <c r="H18" s="113">
        <v>0</v>
      </c>
      <c r="I18" s="114">
        <v>8</v>
      </c>
      <c r="J18" s="114">
        <v>105</v>
      </c>
      <c r="K18" s="114">
        <v>2</v>
      </c>
      <c r="L18" s="114">
        <v>0</v>
      </c>
      <c r="M18" s="114">
        <v>1</v>
      </c>
      <c r="N18" s="114">
        <v>0</v>
      </c>
      <c r="O18" s="114">
        <v>0</v>
      </c>
      <c r="P18" s="114">
        <v>2</v>
      </c>
      <c r="Q18" s="124">
        <v>0</v>
      </c>
      <c r="R18" s="114">
        <v>0</v>
      </c>
      <c r="S18" s="114">
        <v>0</v>
      </c>
      <c r="T18" s="114">
        <v>0</v>
      </c>
      <c r="U18" s="114">
        <v>0</v>
      </c>
      <c r="V18" s="115">
        <v>2</v>
      </c>
    </row>
    <row r="19" spans="1:22" x14ac:dyDescent="0.25">
      <c r="A19" s="29" t="s">
        <v>99</v>
      </c>
      <c r="B19" s="114">
        <f t="shared" si="1"/>
        <v>8</v>
      </c>
      <c r="C19" s="113">
        <v>0</v>
      </c>
      <c r="D19" s="113">
        <v>0</v>
      </c>
      <c r="E19" s="113">
        <v>2</v>
      </c>
      <c r="F19" s="169">
        <v>0</v>
      </c>
      <c r="G19" s="113">
        <v>0</v>
      </c>
      <c r="H19" s="113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1</v>
      </c>
      <c r="N19" s="114">
        <v>0</v>
      </c>
      <c r="O19" s="114">
        <v>0</v>
      </c>
      <c r="P19" s="114">
        <v>2</v>
      </c>
      <c r="Q19" s="124">
        <v>0</v>
      </c>
      <c r="R19" s="114">
        <v>1</v>
      </c>
      <c r="S19" s="114">
        <v>1</v>
      </c>
      <c r="T19" s="114">
        <v>1</v>
      </c>
      <c r="U19" s="114">
        <v>0</v>
      </c>
      <c r="V19" s="115">
        <v>0</v>
      </c>
    </row>
    <row r="20" spans="1:22" x14ac:dyDescent="0.25">
      <c r="A20" s="29" t="s">
        <v>26</v>
      </c>
      <c r="B20" s="114">
        <f t="shared" si="1"/>
        <v>91</v>
      </c>
      <c r="C20" s="113">
        <v>5</v>
      </c>
      <c r="D20" s="113">
        <v>5</v>
      </c>
      <c r="E20" s="113">
        <v>5</v>
      </c>
      <c r="F20" s="169">
        <v>0</v>
      </c>
      <c r="G20" s="113">
        <v>10</v>
      </c>
      <c r="H20" s="113">
        <v>0</v>
      </c>
      <c r="I20" s="114">
        <v>3</v>
      </c>
      <c r="J20" s="114">
        <v>1</v>
      </c>
      <c r="K20" s="114">
        <v>3</v>
      </c>
      <c r="L20" s="114">
        <v>0</v>
      </c>
      <c r="M20" s="114">
        <v>7</v>
      </c>
      <c r="N20" s="114">
        <v>1</v>
      </c>
      <c r="O20" s="114">
        <v>1</v>
      </c>
      <c r="P20" s="114">
        <v>2</v>
      </c>
      <c r="Q20" s="124">
        <v>1</v>
      </c>
      <c r="R20" s="114">
        <v>11</v>
      </c>
      <c r="S20" s="114">
        <v>8</v>
      </c>
      <c r="T20" s="114">
        <v>10</v>
      </c>
      <c r="U20" s="114">
        <v>8</v>
      </c>
      <c r="V20" s="115">
        <v>10</v>
      </c>
    </row>
    <row r="21" spans="1:22" x14ac:dyDescent="0.25">
      <c r="A21" s="29" t="s">
        <v>101</v>
      </c>
      <c r="B21" s="114">
        <f t="shared" si="1"/>
        <v>5</v>
      </c>
      <c r="C21" s="113">
        <v>0</v>
      </c>
      <c r="D21" s="113">
        <v>1</v>
      </c>
      <c r="E21" s="113">
        <v>2</v>
      </c>
      <c r="F21" s="169">
        <v>0</v>
      </c>
      <c r="G21" s="113">
        <v>0</v>
      </c>
      <c r="H21" s="113">
        <v>0</v>
      </c>
      <c r="I21" s="114">
        <v>1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24">
        <v>0</v>
      </c>
      <c r="R21" s="114">
        <v>0</v>
      </c>
      <c r="S21" s="114">
        <v>1</v>
      </c>
      <c r="T21" s="114">
        <v>0</v>
      </c>
      <c r="U21" s="114">
        <v>0</v>
      </c>
      <c r="V21" s="115">
        <v>0</v>
      </c>
    </row>
    <row r="22" spans="1:22" x14ac:dyDescent="0.25">
      <c r="A22" s="29" t="s">
        <v>102</v>
      </c>
      <c r="B22" s="114">
        <f t="shared" si="1"/>
        <v>162</v>
      </c>
      <c r="C22" s="113">
        <v>1</v>
      </c>
      <c r="D22" s="113">
        <v>19</v>
      </c>
      <c r="E22" s="113">
        <v>0</v>
      </c>
      <c r="F22" s="169">
        <v>1</v>
      </c>
      <c r="G22" s="113">
        <v>21</v>
      </c>
      <c r="H22" s="113">
        <v>0</v>
      </c>
      <c r="I22" s="114">
        <v>2</v>
      </c>
      <c r="J22" s="114">
        <v>4</v>
      </c>
      <c r="K22" s="114">
        <v>4</v>
      </c>
      <c r="L22" s="114">
        <v>4</v>
      </c>
      <c r="M22" s="114">
        <v>19</v>
      </c>
      <c r="N22" s="114">
        <v>3</v>
      </c>
      <c r="O22" s="114">
        <v>16</v>
      </c>
      <c r="P22" s="114">
        <v>8</v>
      </c>
      <c r="Q22" s="114">
        <v>1</v>
      </c>
      <c r="R22" s="114">
        <v>26</v>
      </c>
      <c r="S22" s="114">
        <v>14</v>
      </c>
      <c r="T22" s="114">
        <v>5</v>
      </c>
      <c r="U22" s="114">
        <v>0</v>
      </c>
      <c r="V22" s="115">
        <v>14</v>
      </c>
    </row>
    <row r="23" spans="1:22" x14ac:dyDescent="0.25">
      <c r="A23" s="29" t="s">
        <v>27</v>
      </c>
      <c r="B23" s="114">
        <f t="shared" si="1"/>
        <v>18</v>
      </c>
      <c r="C23" s="113">
        <v>5</v>
      </c>
      <c r="D23" s="113">
        <v>2</v>
      </c>
      <c r="E23" s="113">
        <v>3</v>
      </c>
      <c r="F23" s="169">
        <v>0</v>
      </c>
      <c r="G23" s="113">
        <v>3</v>
      </c>
      <c r="H23" s="113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1</v>
      </c>
      <c r="R23" s="114">
        <v>1</v>
      </c>
      <c r="S23" s="114">
        <v>1</v>
      </c>
      <c r="T23" s="114">
        <v>2</v>
      </c>
      <c r="U23" s="114">
        <v>0</v>
      </c>
      <c r="V23" s="115">
        <v>0</v>
      </c>
    </row>
    <row r="24" spans="1:22" x14ac:dyDescent="0.25">
      <c r="A24" s="29" t="s">
        <v>119</v>
      </c>
      <c r="B24" s="114">
        <f t="shared" si="1"/>
        <v>54</v>
      </c>
      <c r="C24" s="113">
        <v>10</v>
      </c>
      <c r="D24" s="113">
        <v>0</v>
      </c>
      <c r="E24" s="113">
        <v>4</v>
      </c>
      <c r="F24" s="169">
        <v>10</v>
      </c>
      <c r="G24" s="113">
        <v>18</v>
      </c>
      <c r="H24" s="113">
        <v>0</v>
      </c>
      <c r="I24" s="114">
        <v>2</v>
      </c>
      <c r="J24" s="114">
        <v>0</v>
      </c>
      <c r="K24" s="114">
        <v>1</v>
      </c>
      <c r="L24" s="114">
        <v>1</v>
      </c>
      <c r="M24" s="114">
        <v>1</v>
      </c>
      <c r="N24" s="114">
        <v>1</v>
      </c>
      <c r="O24" s="114">
        <v>0</v>
      </c>
      <c r="P24" s="114">
        <v>1</v>
      </c>
      <c r="Q24" s="114">
        <v>1</v>
      </c>
      <c r="R24" s="114">
        <v>0</v>
      </c>
      <c r="S24" s="114">
        <v>0</v>
      </c>
      <c r="T24" s="114">
        <v>4</v>
      </c>
      <c r="U24" s="114">
        <v>0</v>
      </c>
      <c r="V24" s="115">
        <v>0</v>
      </c>
    </row>
    <row r="25" spans="1:22" x14ac:dyDescent="0.25">
      <c r="A25" s="29" t="s">
        <v>100</v>
      </c>
      <c r="B25" s="114">
        <f t="shared" si="1"/>
        <v>22</v>
      </c>
      <c r="C25" s="113">
        <v>7</v>
      </c>
      <c r="D25" s="113">
        <v>3</v>
      </c>
      <c r="E25" s="113">
        <v>5</v>
      </c>
      <c r="F25" s="169">
        <v>0</v>
      </c>
      <c r="G25" s="113">
        <v>1</v>
      </c>
      <c r="H25" s="113">
        <v>0</v>
      </c>
      <c r="I25" s="114">
        <v>1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1</v>
      </c>
      <c r="R25" s="114">
        <v>2</v>
      </c>
      <c r="S25" s="114">
        <v>2</v>
      </c>
      <c r="T25" s="114">
        <v>0</v>
      </c>
      <c r="U25" s="114">
        <v>0</v>
      </c>
      <c r="V25" s="115">
        <v>0</v>
      </c>
    </row>
    <row r="26" spans="1:22" x14ac:dyDescent="0.25">
      <c r="A26" s="29" t="s">
        <v>103</v>
      </c>
      <c r="B26" s="114">
        <f t="shared" si="1"/>
        <v>10</v>
      </c>
      <c r="C26" s="113">
        <v>1</v>
      </c>
      <c r="D26" s="113">
        <v>0</v>
      </c>
      <c r="E26" s="113">
        <v>3</v>
      </c>
      <c r="F26" s="169">
        <v>1</v>
      </c>
      <c r="G26" s="113">
        <v>0</v>
      </c>
      <c r="H26" s="113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1</v>
      </c>
      <c r="P26" s="114">
        <v>0</v>
      </c>
      <c r="Q26" s="114">
        <v>1</v>
      </c>
      <c r="R26" s="114">
        <v>1</v>
      </c>
      <c r="S26" s="114">
        <v>0</v>
      </c>
      <c r="T26" s="114">
        <v>0</v>
      </c>
      <c r="U26" s="114">
        <v>0</v>
      </c>
      <c r="V26" s="115">
        <v>2</v>
      </c>
    </row>
    <row r="27" spans="1:22" x14ac:dyDescent="0.25">
      <c r="A27" s="29" t="s">
        <v>28</v>
      </c>
      <c r="B27" s="114">
        <f t="shared" si="1"/>
        <v>185</v>
      </c>
      <c r="C27" s="113">
        <v>29</v>
      </c>
      <c r="D27" s="113">
        <v>4</v>
      </c>
      <c r="E27" s="113">
        <v>35</v>
      </c>
      <c r="F27" s="169">
        <v>0</v>
      </c>
      <c r="G27" s="113">
        <v>15</v>
      </c>
      <c r="H27" s="113">
        <v>0</v>
      </c>
      <c r="I27" s="114">
        <v>7</v>
      </c>
      <c r="J27" s="114">
        <v>0</v>
      </c>
      <c r="K27" s="114">
        <v>17</v>
      </c>
      <c r="L27" s="114">
        <v>0</v>
      </c>
      <c r="M27" s="114">
        <v>14</v>
      </c>
      <c r="N27" s="114">
        <v>25</v>
      </c>
      <c r="O27" s="114">
        <v>3</v>
      </c>
      <c r="P27" s="114">
        <v>2</v>
      </c>
      <c r="Q27" s="114">
        <v>5</v>
      </c>
      <c r="R27" s="114">
        <v>16</v>
      </c>
      <c r="S27" s="114">
        <v>2</v>
      </c>
      <c r="T27" s="114">
        <v>4</v>
      </c>
      <c r="U27" s="114">
        <v>2</v>
      </c>
      <c r="V27" s="115">
        <v>5</v>
      </c>
    </row>
    <row r="28" spans="1:22" x14ac:dyDescent="0.25">
      <c r="A28" s="29" t="s">
        <v>104</v>
      </c>
      <c r="B28" s="114">
        <f t="shared" si="1"/>
        <v>43</v>
      </c>
      <c r="C28" s="113">
        <v>13</v>
      </c>
      <c r="D28" s="113">
        <v>2</v>
      </c>
      <c r="E28" s="113">
        <v>9</v>
      </c>
      <c r="F28" s="169">
        <v>0</v>
      </c>
      <c r="G28" s="113">
        <v>2</v>
      </c>
      <c r="H28" s="113">
        <v>0</v>
      </c>
      <c r="I28" s="114">
        <v>6</v>
      </c>
      <c r="J28" s="114">
        <v>0</v>
      </c>
      <c r="K28" s="114">
        <v>2</v>
      </c>
      <c r="L28" s="114">
        <v>0</v>
      </c>
      <c r="M28" s="114">
        <v>3</v>
      </c>
      <c r="N28" s="114">
        <v>2</v>
      </c>
      <c r="O28" s="114">
        <v>0</v>
      </c>
      <c r="P28" s="114">
        <v>1</v>
      </c>
      <c r="Q28" s="114">
        <v>0</v>
      </c>
      <c r="R28" s="114">
        <v>2</v>
      </c>
      <c r="S28" s="114">
        <v>1</v>
      </c>
      <c r="T28" s="114">
        <v>0</v>
      </c>
      <c r="U28" s="114">
        <v>0</v>
      </c>
      <c r="V28" s="115">
        <v>0</v>
      </c>
    </row>
    <row r="29" spans="1:22" x14ac:dyDescent="0.25">
      <c r="A29" s="29" t="s">
        <v>29</v>
      </c>
      <c r="B29" s="114">
        <f t="shared" si="1"/>
        <v>29</v>
      </c>
      <c r="C29" s="113">
        <v>2</v>
      </c>
      <c r="D29" s="113">
        <v>0</v>
      </c>
      <c r="E29" s="113">
        <v>3</v>
      </c>
      <c r="F29" s="169">
        <v>0</v>
      </c>
      <c r="G29" s="113">
        <v>5</v>
      </c>
      <c r="H29" s="113">
        <v>0</v>
      </c>
      <c r="I29" s="114">
        <v>3</v>
      </c>
      <c r="J29" s="114">
        <v>0</v>
      </c>
      <c r="K29" s="114">
        <v>1</v>
      </c>
      <c r="L29" s="114">
        <v>0</v>
      </c>
      <c r="M29" s="114">
        <v>0</v>
      </c>
      <c r="N29" s="114">
        <v>0</v>
      </c>
      <c r="O29" s="114">
        <v>1</v>
      </c>
      <c r="P29" s="114">
        <v>4</v>
      </c>
      <c r="Q29" s="114">
        <v>0</v>
      </c>
      <c r="R29" s="114">
        <v>3</v>
      </c>
      <c r="S29" s="114">
        <v>2</v>
      </c>
      <c r="T29" s="114">
        <v>4</v>
      </c>
      <c r="U29" s="114">
        <v>0</v>
      </c>
      <c r="V29" s="115">
        <v>1</v>
      </c>
    </row>
    <row r="30" spans="1:22" x14ac:dyDescent="0.25">
      <c r="A30" s="29" t="s">
        <v>120</v>
      </c>
      <c r="B30" s="114">
        <f t="shared" si="1"/>
        <v>21</v>
      </c>
      <c r="C30" s="113">
        <v>9</v>
      </c>
      <c r="D30" s="113">
        <v>0</v>
      </c>
      <c r="E30" s="113">
        <v>1</v>
      </c>
      <c r="F30" s="169">
        <v>0</v>
      </c>
      <c r="G30" s="113">
        <v>6</v>
      </c>
      <c r="H30" s="113">
        <v>0</v>
      </c>
      <c r="I30" s="114">
        <v>1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2</v>
      </c>
      <c r="P30" s="114">
        <v>1</v>
      </c>
      <c r="Q30" s="114">
        <v>1</v>
      </c>
      <c r="R30" s="114">
        <v>0</v>
      </c>
      <c r="S30" s="114">
        <v>0</v>
      </c>
      <c r="T30" s="114">
        <v>0</v>
      </c>
      <c r="U30" s="114">
        <v>0</v>
      </c>
      <c r="V30" s="115">
        <v>0</v>
      </c>
    </row>
    <row r="31" spans="1:22" x14ac:dyDescent="0.25">
      <c r="A31" s="29" t="s">
        <v>118</v>
      </c>
      <c r="B31" s="114">
        <f t="shared" si="1"/>
        <v>828</v>
      </c>
      <c r="C31" s="113">
        <v>3</v>
      </c>
      <c r="D31" s="113">
        <v>38</v>
      </c>
      <c r="E31" s="113">
        <v>26</v>
      </c>
      <c r="F31" s="169">
        <v>92</v>
      </c>
      <c r="G31" s="113">
        <v>261</v>
      </c>
      <c r="H31" s="113">
        <v>15</v>
      </c>
      <c r="I31" s="114">
        <v>15</v>
      </c>
      <c r="J31" s="114">
        <v>10</v>
      </c>
      <c r="K31" s="114">
        <v>9</v>
      </c>
      <c r="L31" s="114">
        <v>204</v>
      </c>
      <c r="M31" s="114">
        <v>3</v>
      </c>
      <c r="N31" s="114">
        <v>2</v>
      </c>
      <c r="O31" s="114">
        <v>16</v>
      </c>
      <c r="P31" s="114">
        <v>35</v>
      </c>
      <c r="Q31" s="114">
        <v>36</v>
      </c>
      <c r="R31" s="114">
        <v>8</v>
      </c>
      <c r="S31" s="114">
        <v>5</v>
      </c>
      <c r="T31" s="114">
        <v>18</v>
      </c>
      <c r="U31" s="114">
        <v>30</v>
      </c>
      <c r="V31" s="115">
        <v>2</v>
      </c>
    </row>
    <row r="32" spans="1:22" x14ac:dyDescent="0.25">
      <c r="A32" s="29" t="s">
        <v>109</v>
      </c>
      <c r="B32" s="114">
        <f t="shared" si="1"/>
        <v>339</v>
      </c>
      <c r="C32" s="113">
        <v>6</v>
      </c>
      <c r="D32" s="113">
        <v>9</v>
      </c>
      <c r="E32" s="169">
        <v>4</v>
      </c>
      <c r="F32" s="169">
        <v>8</v>
      </c>
      <c r="G32" s="113">
        <v>36</v>
      </c>
      <c r="H32" s="113">
        <v>1</v>
      </c>
      <c r="I32" s="114">
        <v>24</v>
      </c>
      <c r="J32" s="114">
        <v>15</v>
      </c>
      <c r="K32" s="114">
        <v>68</v>
      </c>
      <c r="L32" s="114">
        <v>8</v>
      </c>
      <c r="M32" s="114">
        <v>4</v>
      </c>
      <c r="N32" s="114">
        <v>2</v>
      </c>
      <c r="O32" s="114">
        <v>10</v>
      </c>
      <c r="P32" s="114">
        <v>9</v>
      </c>
      <c r="Q32" s="114">
        <v>17</v>
      </c>
      <c r="R32" s="114">
        <v>23</v>
      </c>
      <c r="S32" s="114">
        <v>21</v>
      </c>
      <c r="T32" s="114">
        <v>36</v>
      </c>
      <c r="U32" s="114">
        <v>0</v>
      </c>
      <c r="V32" s="115">
        <v>38</v>
      </c>
    </row>
    <row r="33" spans="1:22" x14ac:dyDescent="0.25">
      <c r="A33" s="29" t="s">
        <v>111</v>
      </c>
      <c r="B33" s="114">
        <f t="shared" si="1"/>
        <v>40</v>
      </c>
      <c r="C33" s="113">
        <v>1</v>
      </c>
      <c r="D33" s="113">
        <v>1</v>
      </c>
      <c r="E33" s="113">
        <v>1</v>
      </c>
      <c r="F33" s="169">
        <v>0</v>
      </c>
      <c r="G33" s="113">
        <v>3</v>
      </c>
      <c r="H33" s="113">
        <v>0</v>
      </c>
      <c r="I33" s="114">
        <v>7</v>
      </c>
      <c r="J33" s="114">
        <v>2</v>
      </c>
      <c r="K33" s="114">
        <v>1</v>
      </c>
      <c r="L33" s="114">
        <v>0</v>
      </c>
      <c r="M33" s="114">
        <v>0</v>
      </c>
      <c r="N33" s="114">
        <v>0</v>
      </c>
      <c r="O33" s="114">
        <v>0</v>
      </c>
      <c r="P33" s="114">
        <v>3</v>
      </c>
      <c r="Q33" s="114">
        <v>2</v>
      </c>
      <c r="R33" s="114">
        <v>7</v>
      </c>
      <c r="S33" s="114">
        <v>0</v>
      </c>
      <c r="T33" s="114">
        <v>2</v>
      </c>
      <c r="U33" s="114">
        <v>0</v>
      </c>
      <c r="V33" s="115">
        <v>10</v>
      </c>
    </row>
    <row r="34" spans="1:22" x14ac:dyDescent="0.25">
      <c r="A34" s="29" t="s">
        <v>106</v>
      </c>
      <c r="B34" s="114">
        <f t="shared" si="1"/>
        <v>4</v>
      </c>
      <c r="C34" s="113">
        <v>0</v>
      </c>
      <c r="D34" s="113">
        <v>0</v>
      </c>
      <c r="E34" s="113">
        <v>0</v>
      </c>
      <c r="F34" s="169">
        <v>0</v>
      </c>
      <c r="G34" s="113">
        <v>3</v>
      </c>
      <c r="H34" s="113">
        <v>0</v>
      </c>
      <c r="I34" s="114">
        <v>0</v>
      </c>
      <c r="J34" s="114">
        <v>0</v>
      </c>
      <c r="K34" s="114">
        <v>1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5">
        <v>0</v>
      </c>
    </row>
    <row r="35" spans="1:22" x14ac:dyDescent="0.25">
      <c r="A35" s="29" t="s">
        <v>114</v>
      </c>
      <c r="B35" s="114">
        <f t="shared" si="1"/>
        <v>10</v>
      </c>
      <c r="C35" s="113">
        <v>3</v>
      </c>
      <c r="D35" s="113">
        <v>0</v>
      </c>
      <c r="E35" s="113">
        <v>0</v>
      </c>
      <c r="F35" s="169">
        <v>4</v>
      </c>
      <c r="G35" s="113">
        <v>1</v>
      </c>
      <c r="H35" s="113">
        <v>0</v>
      </c>
      <c r="I35" s="114">
        <v>0</v>
      </c>
      <c r="J35" s="114">
        <v>0</v>
      </c>
      <c r="K35" s="114">
        <v>0</v>
      </c>
      <c r="L35" s="114">
        <v>0</v>
      </c>
      <c r="M35" s="114">
        <v>1</v>
      </c>
      <c r="N35" s="114">
        <v>1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4">
        <v>0</v>
      </c>
      <c r="V35" s="115">
        <v>0</v>
      </c>
    </row>
    <row r="36" spans="1:22" x14ac:dyDescent="0.25">
      <c r="A36" s="29" t="s">
        <v>115</v>
      </c>
      <c r="B36" s="114">
        <f t="shared" si="1"/>
        <v>1284</v>
      </c>
      <c r="C36" s="113">
        <v>63</v>
      </c>
      <c r="D36" s="113">
        <v>59</v>
      </c>
      <c r="E36" s="113">
        <v>43</v>
      </c>
      <c r="F36" s="169">
        <v>28</v>
      </c>
      <c r="G36" s="113">
        <v>107</v>
      </c>
      <c r="H36" s="113">
        <v>7</v>
      </c>
      <c r="I36" s="114">
        <v>53</v>
      </c>
      <c r="J36" s="114">
        <v>78</v>
      </c>
      <c r="K36" s="114">
        <v>81</v>
      </c>
      <c r="L36" s="114">
        <v>59</v>
      </c>
      <c r="M36" s="114">
        <v>66</v>
      </c>
      <c r="N36" s="114">
        <v>38</v>
      </c>
      <c r="O36" s="114">
        <v>64</v>
      </c>
      <c r="P36" s="114">
        <v>40</v>
      </c>
      <c r="Q36" s="114">
        <v>69</v>
      </c>
      <c r="R36" s="114">
        <v>118</v>
      </c>
      <c r="S36" s="114">
        <v>62</v>
      </c>
      <c r="T36" s="114">
        <v>92</v>
      </c>
      <c r="U36" s="114">
        <v>2</v>
      </c>
      <c r="V36" s="115">
        <v>155</v>
      </c>
    </row>
    <row r="37" spans="1:22" x14ac:dyDescent="0.25">
      <c r="A37" s="29" t="s">
        <v>116</v>
      </c>
      <c r="B37" s="114">
        <f t="shared" si="1"/>
        <v>2146</v>
      </c>
      <c r="C37" s="113">
        <v>69</v>
      </c>
      <c r="D37" s="113">
        <v>41</v>
      </c>
      <c r="E37" s="113">
        <v>27</v>
      </c>
      <c r="F37" s="169">
        <v>33</v>
      </c>
      <c r="G37" s="113">
        <v>874</v>
      </c>
      <c r="H37" s="113">
        <v>7</v>
      </c>
      <c r="I37" s="114">
        <v>142</v>
      </c>
      <c r="J37" s="114">
        <v>81</v>
      </c>
      <c r="K37" s="114">
        <v>245</v>
      </c>
      <c r="L37" s="114">
        <v>25</v>
      </c>
      <c r="M37" s="114">
        <v>66</v>
      </c>
      <c r="N37" s="114">
        <v>29</v>
      </c>
      <c r="O37" s="114">
        <v>21</v>
      </c>
      <c r="P37" s="114">
        <v>16</v>
      </c>
      <c r="Q37" s="114">
        <v>42</v>
      </c>
      <c r="R37" s="114">
        <v>105</v>
      </c>
      <c r="S37" s="114">
        <v>25</v>
      </c>
      <c r="T37" s="114">
        <v>137</v>
      </c>
      <c r="U37" s="114">
        <v>3</v>
      </c>
      <c r="V37" s="115">
        <v>158</v>
      </c>
    </row>
    <row r="38" spans="1:22" x14ac:dyDescent="0.25">
      <c r="A38" s="29" t="s">
        <v>117</v>
      </c>
      <c r="B38" s="114">
        <f t="shared" si="1"/>
        <v>648</v>
      </c>
      <c r="C38" s="113">
        <v>35</v>
      </c>
      <c r="D38" s="113">
        <v>55</v>
      </c>
      <c r="E38" s="113">
        <v>9</v>
      </c>
      <c r="F38" s="169">
        <v>16</v>
      </c>
      <c r="G38" s="113">
        <v>31</v>
      </c>
      <c r="H38" s="113">
        <v>3</v>
      </c>
      <c r="I38" s="114">
        <v>64</v>
      </c>
      <c r="J38" s="114">
        <v>56</v>
      </c>
      <c r="K38" s="114">
        <v>157</v>
      </c>
      <c r="L38" s="114">
        <v>12</v>
      </c>
      <c r="M38" s="114">
        <v>1</v>
      </c>
      <c r="N38" s="114">
        <v>2</v>
      </c>
      <c r="O38" s="114">
        <v>17</v>
      </c>
      <c r="P38" s="114">
        <v>0</v>
      </c>
      <c r="Q38" s="114">
        <v>10</v>
      </c>
      <c r="R38" s="114">
        <v>6</v>
      </c>
      <c r="S38" s="114">
        <v>3</v>
      </c>
      <c r="T38" s="114">
        <v>144</v>
      </c>
      <c r="U38" s="114">
        <v>0</v>
      </c>
      <c r="V38" s="115">
        <v>27</v>
      </c>
    </row>
    <row r="39" spans="1:22" x14ac:dyDescent="0.25">
      <c r="A39" s="29" t="s">
        <v>107</v>
      </c>
      <c r="B39" s="114">
        <f t="shared" si="1"/>
        <v>2</v>
      </c>
      <c r="C39" s="113">
        <v>0</v>
      </c>
      <c r="D39" s="113">
        <v>0</v>
      </c>
      <c r="E39" s="113">
        <v>0</v>
      </c>
      <c r="F39" s="169">
        <v>0</v>
      </c>
      <c r="G39" s="113">
        <v>0</v>
      </c>
      <c r="H39" s="113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1</v>
      </c>
      <c r="T39" s="114">
        <v>0</v>
      </c>
      <c r="U39" s="114">
        <v>0</v>
      </c>
      <c r="V39" s="115">
        <v>1</v>
      </c>
    </row>
    <row r="40" spans="1:22" x14ac:dyDescent="0.25">
      <c r="A40" s="29" t="s">
        <v>108</v>
      </c>
      <c r="B40" s="114">
        <f t="shared" si="1"/>
        <v>5</v>
      </c>
      <c r="C40" s="113">
        <v>0</v>
      </c>
      <c r="D40" s="113">
        <v>0</v>
      </c>
      <c r="E40" s="113">
        <v>0</v>
      </c>
      <c r="F40" s="169">
        <v>0</v>
      </c>
      <c r="G40" s="113">
        <v>0</v>
      </c>
      <c r="H40" s="113">
        <v>0</v>
      </c>
      <c r="I40" s="114">
        <v>1</v>
      </c>
      <c r="J40" s="114">
        <v>0</v>
      </c>
      <c r="K40" s="114">
        <v>2</v>
      </c>
      <c r="L40" s="114">
        <v>0</v>
      </c>
      <c r="M40" s="114">
        <v>0</v>
      </c>
      <c r="N40" s="114">
        <v>0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4">
        <v>0</v>
      </c>
      <c r="V40" s="115">
        <v>2</v>
      </c>
    </row>
    <row r="41" spans="1:22" x14ac:dyDescent="0.25">
      <c r="A41" s="29" t="s">
        <v>110</v>
      </c>
      <c r="B41" s="114">
        <f t="shared" si="1"/>
        <v>27</v>
      </c>
      <c r="C41" s="113">
        <v>2</v>
      </c>
      <c r="D41" s="113">
        <v>1</v>
      </c>
      <c r="E41" s="113">
        <v>1</v>
      </c>
      <c r="F41" s="169">
        <v>0</v>
      </c>
      <c r="G41" s="113">
        <v>4</v>
      </c>
      <c r="H41" s="113">
        <v>0</v>
      </c>
      <c r="I41" s="114">
        <v>2</v>
      </c>
      <c r="J41" s="114">
        <v>4</v>
      </c>
      <c r="K41" s="114">
        <v>3</v>
      </c>
      <c r="L41" s="114">
        <v>1</v>
      </c>
      <c r="M41" s="114">
        <v>0</v>
      </c>
      <c r="N41" s="114">
        <v>0</v>
      </c>
      <c r="O41" s="114">
        <v>2</v>
      </c>
      <c r="P41" s="114">
        <v>0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5">
        <v>7</v>
      </c>
    </row>
    <row r="42" spans="1:22" x14ac:dyDescent="0.25">
      <c r="A42" s="29" t="s">
        <v>30</v>
      </c>
      <c r="B42" s="114">
        <f t="shared" si="1"/>
        <v>115</v>
      </c>
      <c r="C42" s="113">
        <v>8</v>
      </c>
      <c r="D42" s="113">
        <v>0</v>
      </c>
      <c r="E42" s="113">
        <v>14</v>
      </c>
      <c r="F42" s="169">
        <v>1</v>
      </c>
      <c r="G42" s="113">
        <v>8</v>
      </c>
      <c r="H42" s="113">
        <v>0</v>
      </c>
      <c r="I42" s="114">
        <v>0</v>
      </c>
      <c r="J42" s="114">
        <v>0</v>
      </c>
      <c r="K42" s="114">
        <v>8</v>
      </c>
      <c r="L42" s="114">
        <v>1</v>
      </c>
      <c r="M42" s="114">
        <v>5</v>
      </c>
      <c r="N42" s="114">
        <v>3</v>
      </c>
      <c r="O42" s="114">
        <v>6</v>
      </c>
      <c r="P42" s="114">
        <v>5</v>
      </c>
      <c r="Q42" s="114">
        <v>9</v>
      </c>
      <c r="R42" s="114">
        <v>24</v>
      </c>
      <c r="S42" s="114">
        <v>5</v>
      </c>
      <c r="T42" s="114">
        <v>13</v>
      </c>
      <c r="U42" s="114">
        <v>0</v>
      </c>
      <c r="V42" s="115">
        <v>5</v>
      </c>
    </row>
    <row r="43" spans="1:22" x14ac:dyDescent="0.25">
      <c r="A43" s="29" t="s">
        <v>105</v>
      </c>
      <c r="B43" s="114">
        <f t="shared" si="1"/>
        <v>67</v>
      </c>
      <c r="C43" s="113">
        <v>11</v>
      </c>
      <c r="D43" s="113">
        <v>2</v>
      </c>
      <c r="E43" s="113">
        <v>9</v>
      </c>
      <c r="F43" s="169">
        <v>0</v>
      </c>
      <c r="G43" s="113">
        <v>6</v>
      </c>
      <c r="H43" s="113">
        <v>0</v>
      </c>
      <c r="I43" s="114">
        <v>0</v>
      </c>
      <c r="J43" s="114">
        <v>0</v>
      </c>
      <c r="K43" s="114">
        <v>20</v>
      </c>
      <c r="L43" s="114">
        <v>0</v>
      </c>
      <c r="M43" s="114">
        <v>6</v>
      </c>
      <c r="N43" s="114">
        <v>0</v>
      </c>
      <c r="O43" s="114">
        <v>0</v>
      </c>
      <c r="P43" s="114">
        <v>8</v>
      </c>
      <c r="Q43" s="114">
        <v>2</v>
      </c>
      <c r="R43" s="114">
        <v>0</v>
      </c>
      <c r="S43" s="114">
        <v>0</v>
      </c>
      <c r="T43" s="114">
        <v>0</v>
      </c>
      <c r="U43" s="114">
        <v>3</v>
      </c>
      <c r="V43" s="115">
        <v>0</v>
      </c>
    </row>
    <row r="44" spans="1:22" x14ac:dyDescent="0.25">
      <c r="A44" s="29" t="s">
        <v>121</v>
      </c>
      <c r="B44" s="114">
        <f t="shared" si="1"/>
        <v>56</v>
      </c>
      <c r="C44" s="113">
        <v>13</v>
      </c>
      <c r="D44" s="113">
        <v>0</v>
      </c>
      <c r="E44" s="113">
        <v>15</v>
      </c>
      <c r="F44" s="169">
        <v>0</v>
      </c>
      <c r="G44" s="113">
        <v>3</v>
      </c>
      <c r="H44" s="113">
        <v>1</v>
      </c>
      <c r="I44" s="114">
        <v>5</v>
      </c>
      <c r="J44" s="114">
        <v>0</v>
      </c>
      <c r="K44" s="114">
        <v>0</v>
      </c>
      <c r="L44" s="114">
        <v>0</v>
      </c>
      <c r="M44" s="114">
        <v>3</v>
      </c>
      <c r="N44" s="114">
        <v>0</v>
      </c>
      <c r="O44" s="114">
        <v>0</v>
      </c>
      <c r="P44" s="114">
        <v>3</v>
      </c>
      <c r="Q44" s="114">
        <v>3</v>
      </c>
      <c r="R44" s="114">
        <v>0</v>
      </c>
      <c r="S44" s="114">
        <v>3</v>
      </c>
      <c r="T44" s="114">
        <v>2</v>
      </c>
      <c r="U44" s="114">
        <v>0</v>
      </c>
      <c r="V44" s="115">
        <v>5</v>
      </c>
    </row>
    <row r="45" spans="1:22" x14ac:dyDescent="0.25">
      <c r="A45" s="29" t="s">
        <v>123</v>
      </c>
      <c r="B45" s="114">
        <f t="shared" si="1"/>
        <v>174</v>
      </c>
      <c r="C45" s="113">
        <v>52</v>
      </c>
      <c r="D45" s="113">
        <v>5</v>
      </c>
      <c r="E45" s="113">
        <v>29</v>
      </c>
      <c r="F45" s="169">
        <v>0</v>
      </c>
      <c r="G45" s="113">
        <v>16</v>
      </c>
      <c r="H45" s="113">
        <v>0</v>
      </c>
      <c r="I45" s="114">
        <v>2</v>
      </c>
      <c r="J45" s="114">
        <v>0</v>
      </c>
      <c r="K45" s="114">
        <v>7</v>
      </c>
      <c r="L45" s="114">
        <v>0</v>
      </c>
      <c r="M45" s="114">
        <v>9</v>
      </c>
      <c r="N45" s="114">
        <v>2</v>
      </c>
      <c r="O45" s="114">
        <v>5</v>
      </c>
      <c r="P45" s="114">
        <v>7</v>
      </c>
      <c r="Q45" s="114">
        <v>8</v>
      </c>
      <c r="R45" s="114">
        <v>9</v>
      </c>
      <c r="S45" s="114">
        <v>6</v>
      </c>
      <c r="T45" s="114">
        <v>4</v>
      </c>
      <c r="U45" s="114">
        <v>2</v>
      </c>
      <c r="V45" s="115">
        <v>11</v>
      </c>
    </row>
    <row r="46" spans="1:22" x14ac:dyDescent="0.25">
      <c r="A46" s="29" t="s">
        <v>122</v>
      </c>
      <c r="B46" s="114">
        <f t="shared" si="1"/>
        <v>27</v>
      </c>
      <c r="C46" s="113">
        <v>3</v>
      </c>
      <c r="D46" s="113">
        <v>2</v>
      </c>
      <c r="E46" s="113">
        <v>3</v>
      </c>
      <c r="F46" s="169">
        <v>0</v>
      </c>
      <c r="G46" s="113">
        <v>3</v>
      </c>
      <c r="H46" s="113">
        <v>0</v>
      </c>
      <c r="I46" s="114">
        <v>2</v>
      </c>
      <c r="J46" s="114">
        <v>0</v>
      </c>
      <c r="K46" s="114">
        <v>0</v>
      </c>
      <c r="L46" s="114">
        <v>0</v>
      </c>
      <c r="M46" s="114">
        <v>2</v>
      </c>
      <c r="N46" s="114">
        <v>0</v>
      </c>
      <c r="O46" s="114">
        <v>0</v>
      </c>
      <c r="P46" s="114">
        <v>0</v>
      </c>
      <c r="Q46" s="114">
        <v>7</v>
      </c>
      <c r="R46" s="114">
        <v>0</v>
      </c>
      <c r="S46" s="114">
        <v>1</v>
      </c>
      <c r="T46" s="114">
        <v>3</v>
      </c>
      <c r="U46" s="114">
        <v>0</v>
      </c>
      <c r="V46" s="115">
        <v>1</v>
      </c>
    </row>
    <row r="47" spans="1:22" x14ac:dyDescent="0.25">
      <c r="A47" s="29" t="s">
        <v>124</v>
      </c>
      <c r="B47" s="114">
        <f t="shared" si="1"/>
        <v>2</v>
      </c>
      <c r="C47" s="113">
        <v>0</v>
      </c>
      <c r="D47" s="113">
        <v>0</v>
      </c>
      <c r="E47" s="113">
        <v>1</v>
      </c>
      <c r="F47" s="169">
        <v>0</v>
      </c>
      <c r="G47" s="113">
        <v>1</v>
      </c>
      <c r="H47" s="113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14">
        <v>0</v>
      </c>
      <c r="V47" s="115">
        <v>0</v>
      </c>
    </row>
    <row r="48" spans="1:22" x14ac:dyDescent="0.25">
      <c r="A48" s="29" t="s">
        <v>128</v>
      </c>
      <c r="B48" s="114">
        <f t="shared" si="1"/>
        <v>103</v>
      </c>
      <c r="C48" s="113">
        <v>12</v>
      </c>
      <c r="D48" s="113">
        <v>2</v>
      </c>
      <c r="E48" s="113">
        <v>15</v>
      </c>
      <c r="F48" s="169">
        <v>0</v>
      </c>
      <c r="G48" s="113">
        <v>9</v>
      </c>
      <c r="H48" s="113">
        <v>0</v>
      </c>
      <c r="I48" s="113">
        <v>2</v>
      </c>
      <c r="J48" s="114">
        <v>0</v>
      </c>
      <c r="K48" s="113">
        <v>3</v>
      </c>
      <c r="L48" s="113">
        <v>0</v>
      </c>
      <c r="M48" s="113">
        <v>10</v>
      </c>
      <c r="N48" s="113">
        <v>6</v>
      </c>
      <c r="O48" s="113">
        <v>2</v>
      </c>
      <c r="P48" s="113">
        <v>3</v>
      </c>
      <c r="Q48" s="113">
        <v>2</v>
      </c>
      <c r="R48" s="113">
        <v>16</v>
      </c>
      <c r="S48" s="113">
        <v>13</v>
      </c>
      <c r="T48" s="113">
        <v>2</v>
      </c>
      <c r="U48" s="113">
        <v>0</v>
      </c>
      <c r="V48" s="117">
        <v>6</v>
      </c>
    </row>
    <row r="49" spans="1:22" x14ac:dyDescent="0.25">
      <c r="A49" s="29" t="s">
        <v>216</v>
      </c>
      <c r="B49" s="114">
        <f t="shared" si="1"/>
        <v>43</v>
      </c>
      <c r="C49" s="113">
        <v>3</v>
      </c>
      <c r="D49" s="113">
        <v>3</v>
      </c>
      <c r="E49" s="113">
        <v>2</v>
      </c>
      <c r="F49" s="169">
        <v>2</v>
      </c>
      <c r="G49" s="113">
        <v>3</v>
      </c>
      <c r="H49" s="113">
        <v>0</v>
      </c>
      <c r="I49" s="113">
        <v>2</v>
      </c>
      <c r="J49" s="114">
        <v>0</v>
      </c>
      <c r="K49" s="113">
        <v>3</v>
      </c>
      <c r="L49" s="113">
        <v>4</v>
      </c>
      <c r="M49" s="113">
        <v>5</v>
      </c>
      <c r="N49" s="113">
        <v>0</v>
      </c>
      <c r="O49" s="113">
        <v>0</v>
      </c>
      <c r="P49" s="113">
        <v>1</v>
      </c>
      <c r="Q49" s="113">
        <v>4</v>
      </c>
      <c r="R49" s="113">
        <v>7</v>
      </c>
      <c r="S49" s="113">
        <v>1</v>
      </c>
      <c r="T49" s="113">
        <v>0</v>
      </c>
      <c r="U49" s="113">
        <v>0</v>
      </c>
      <c r="V49" s="117">
        <v>3</v>
      </c>
    </row>
    <row r="50" spans="1:22" x14ac:dyDescent="0.25">
      <c r="A50" s="29" t="s">
        <v>127</v>
      </c>
      <c r="B50" s="114">
        <f t="shared" si="1"/>
        <v>1</v>
      </c>
      <c r="C50" s="113">
        <v>0</v>
      </c>
      <c r="D50" s="113">
        <v>0</v>
      </c>
      <c r="E50" s="113">
        <v>0</v>
      </c>
      <c r="F50" s="169">
        <v>0</v>
      </c>
      <c r="G50" s="113">
        <v>0</v>
      </c>
      <c r="H50" s="113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1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0</v>
      </c>
      <c r="V50" s="115">
        <v>0</v>
      </c>
    </row>
    <row r="51" spans="1:22" x14ac:dyDescent="0.25">
      <c r="A51" s="29" t="s">
        <v>126</v>
      </c>
      <c r="B51" s="114">
        <f t="shared" si="1"/>
        <v>1</v>
      </c>
      <c r="C51" s="113">
        <v>0</v>
      </c>
      <c r="D51" s="113">
        <v>0</v>
      </c>
      <c r="E51" s="113">
        <v>0</v>
      </c>
      <c r="F51" s="169">
        <v>0</v>
      </c>
      <c r="G51" s="113">
        <v>1</v>
      </c>
      <c r="H51" s="113">
        <v>0</v>
      </c>
      <c r="I51" s="114">
        <v>0</v>
      </c>
      <c r="J51" s="114">
        <v>0</v>
      </c>
      <c r="K51" s="114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14">
        <v>0</v>
      </c>
      <c r="V51" s="115">
        <v>0</v>
      </c>
    </row>
    <row r="52" spans="1:22" x14ac:dyDescent="0.25">
      <c r="A52" s="29" t="s">
        <v>125</v>
      </c>
      <c r="B52" s="114">
        <f t="shared" si="1"/>
        <v>7</v>
      </c>
      <c r="C52" s="113">
        <v>2</v>
      </c>
      <c r="D52" s="113">
        <v>0</v>
      </c>
      <c r="E52" s="113">
        <v>2</v>
      </c>
      <c r="F52" s="169">
        <v>0</v>
      </c>
      <c r="G52" s="113">
        <v>3</v>
      </c>
      <c r="H52" s="113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</row>
    <row r="53" spans="1:22" x14ac:dyDescent="0.25">
      <c r="A53" s="29" t="s">
        <v>31</v>
      </c>
      <c r="B53" s="114">
        <f t="shared" si="1"/>
        <v>704</v>
      </c>
      <c r="C53" s="113">
        <v>44</v>
      </c>
      <c r="D53" s="113">
        <v>48</v>
      </c>
      <c r="E53" s="113">
        <v>157</v>
      </c>
      <c r="F53" s="169">
        <v>13</v>
      </c>
      <c r="G53" s="113">
        <v>55</v>
      </c>
      <c r="H53" s="113">
        <v>2</v>
      </c>
      <c r="I53" s="114">
        <v>46</v>
      </c>
      <c r="J53" s="114">
        <v>8</v>
      </c>
      <c r="K53" s="114">
        <v>39</v>
      </c>
      <c r="L53" s="114">
        <v>9</v>
      </c>
      <c r="M53" s="114">
        <v>18</v>
      </c>
      <c r="N53" s="114">
        <v>18</v>
      </c>
      <c r="O53" s="114">
        <v>40</v>
      </c>
      <c r="P53" s="114">
        <v>38</v>
      </c>
      <c r="Q53" s="114">
        <v>21</v>
      </c>
      <c r="R53" s="114">
        <v>47</v>
      </c>
      <c r="S53" s="114">
        <v>31</v>
      </c>
      <c r="T53" s="114">
        <v>23</v>
      </c>
      <c r="U53" s="114">
        <v>12</v>
      </c>
      <c r="V53" s="115">
        <v>35</v>
      </c>
    </row>
    <row r="54" spans="1:22" x14ac:dyDescent="0.25">
      <c r="A54" s="29" t="s">
        <v>255</v>
      </c>
      <c r="B54" s="114">
        <f t="shared" si="1"/>
        <v>9</v>
      </c>
      <c r="C54" s="113">
        <v>0</v>
      </c>
      <c r="D54" s="113">
        <v>0</v>
      </c>
      <c r="E54" s="113">
        <v>2</v>
      </c>
      <c r="F54" s="169">
        <v>0</v>
      </c>
      <c r="G54" s="113">
        <v>0</v>
      </c>
      <c r="H54" s="113">
        <v>0</v>
      </c>
      <c r="I54" s="114">
        <v>1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2</v>
      </c>
      <c r="R54" s="114">
        <v>1</v>
      </c>
      <c r="S54" s="114">
        <v>3</v>
      </c>
      <c r="T54" s="114">
        <v>0</v>
      </c>
      <c r="U54" s="114">
        <v>0</v>
      </c>
      <c r="V54" s="115">
        <v>0</v>
      </c>
    </row>
    <row r="55" spans="1:22" x14ac:dyDescent="0.25">
      <c r="A55" s="29" t="s">
        <v>129</v>
      </c>
      <c r="B55" s="114">
        <f t="shared" si="1"/>
        <v>4</v>
      </c>
      <c r="C55" s="113">
        <v>0</v>
      </c>
      <c r="D55" s="113">
        <v>0</v>
      </c>
      <c r="E55" s="113">
        <v>0</v>
      </c>
      <c r="F55" s="169">
        <v>0</v>
      </c>
      <c r="G55" s="113">
        <v>2</v>
      </c>
      <c r="H55" s="113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2</v>
      </c>
      <c r="S55" s="114">
        <v>0</v>
      </c>
      <c r="T55" s="114">
        <v>0</v>
      </c>
      <c r="U55" s="114">
        <v>0</v>
      </c>
      <c r="V55" s="115">
        <v>0</v>
      </c>
    </row>
    <row r="56" spans="1:22" x14ac:dyDescent="0.25">
      <c r="A56" s="29" t="s">
        <v>130</v>
      </c>
      <c r="B56" s="114">
        <f t="shared" si="1"/>
        <v>39</v>
      </c>
      <c r="C56" s="113">
        <v>0</v>
      </c>
      <c r="D56" s="113">
        <v>0</v>
      </c>
      <c r="E56" s="113">
        <v>8</v>
      </c>
      <c r="F56" s="169">
        <v>0</v>
      </c>
      <c r="G56" s="113">
        <v>0</v>
      </c>
      <c r="H56" s="113">
        <v>0</v>
      </c>
      <c r="I56" s="114">
        <v>2</v>
      </c>
      <c r="J56" s="114">
        <v>0</v>
      </c>
      <c r="K56" s="114">
        <v>0</v>
      </c>
      <c r="L56" s="114">
        <v>0</v>
      </c>
      <c r="M56" s="114">
        <v>1</v>
      </c>
      <c r="N56" s="114">
        <v>0</v>
      </c>
      <c r="O56" s="114">
        <v>6</v>
      </c>
      <c r="P56" s="114">
        <v>1</v>
      </c>
      <c r="Q56" s="114">
        <v>0</v>
      </c>
      <c r="R56" s="114">
        <v>9</v>
      </c>
      <c r="S56" s="114">
        <v>3</v>
      </c>
      <c r="T56" s="114">
        <v>7</v>
      </c>
      <c r="U56" s="114">
        <v>0</v>
      </c>
      <c r="V56" s="115">
        <v>2</v>
      </c>
    </row>
    <row r="57" spans="1:22" x14ac:dyDescent="0.25">
      <c r="A57" s="29" t="s">
        <v>32</v>
      </c>
      <c r="B57" s="114">
        <f t="shared" si="1"/>
        <v>732</v>
      </c>
      <c r="C57" s="113">
        <v>59</v>
      </c>
      <c r="D57" s="113">
        <v>9</v>
      </c>
      <c r="E57" s="113">
        <v>106</v>
      </c>
      <c r="F57" s="169">
        <v>127</v>
      </c>
      <c r="G57" s="113">
        <v>30</v>
      </c>
      <c r="H57" s="113">
        <v>0</v>
      </c>
      <c r="I57" s="114">
        <v>11</v>
      </c>
      <c r="J57" s="114">
        <v>12</v>
      </c>
      <c r="K57" s="114">
        <v>22</v>
      </c>
      <c r="L57" s="114">
        <v>72</v>
      </c>
      <c r="M57" s="114">
        <v>12</v>
      </c>
      <c r="N57" s="114">
        <v>7</v>
      </c>
      <c r="O57" s="114">
        <v>21</v>
      </c>
      <c r="P57" s="114">
        <v>33</v>
      </c>
      <c r="Q57" s="114">
        <v>12</v>
      </c>
      <c r="R57" s="114">
        <v>63</v>
      </c>
      <c r="S57" s="114">
        <v>21</v>
      </c>
      <c r="T57" s="114">
        <v>15</v>
      </c>
      <c r="U57" s="114">
        <v>52</v>
      </c>
      <c r="V57" s="115">
        <v>48</v>
      </c>
    </row>
    <row r="58" spans="1:22" x14ac:dyDescent="0.25">
      <c r="A58" s="24"/>
      <c r="B58" s="25"/>
      <c r="C58" s="30"/>
      <c r="D58" s="30"/>
      <c r="E58" s="38"/>
      <c r="F58" s="30"/>
      <c r="G58" s="30"/>
      <c r="H58" s="30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47"/>
      <c r="V58" s="26"/>
    </row>
    <row r="59" spans="1:22" x14ac:dyDescent="0.25">
      <c r="A59" s="102" t="s">
        <v>244</v>
      </c>
      <c r="B59" s="163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</row>
    <row r="60" spans="1:22" x14ac:dyDescent="0.25">
      <c r="A60" s="168" t="s">
        <v>242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</row>
    <row r="61" spans="1:22" hidden="1" x14ac:dyDescent="0.25"/>
    <row r="62" spans="1:22" hidden="1" x14ac:dyDescent="0.25"/>
    <row r="63" spans="1:22" hidden="1" x14ac:dyDescent="0.25"/>
    <row r="64" spans="1:22" hidden="1" x14ac:dyDescent="0.25"/>
    <row r="65" hidden="1" x14ac:dyDescent="0.25"/>
  </sheetData>
  <sheetProtection selectLockedCells="1" selectUnlockedCells="1"/>
  <mergeCells count="27">
    <mergeCell ref="R9:R10"/>
    <mergeCell ref="S9:S10"/>
    <mergeCell ref="T9:T10"/>
    <mergeCell ref="U9:U10"/>
    <mergeCell ref="V9:V10"/>
    <mergeCell ref="L9:L10"/>
    <mergeCell ref="M9:M10"/>
    <mergeCell ref="N9:N10"/>
    <mergeCell ref="O9:O10"/>
    <mergeCell ref="P9:P10"/>
    <mergeCell ref="E9:E10"/>
    <mergeCell ref="F9:F10"/>
    <mergeCell ref="G9:G10"/>
    <mergeCell ref="I9:I10"/>
    <mergeCell ref="J9:J10"/>
    <mergeCell ref="K9:K10"/>
    <mergeCell ref="H9:H10"/>
    <mergeCell ref="A6:V6"/>
    <mergeCell ref="A3:V3"/>
    <mergeCell ref="C8:V8"/>
    <mergeCell ref="A5:V5"/>
    <mergeCell ref="A4:V4"/>
    <mergeCell ref="A8:A10"/>
    <mergeCell ref="B8:B10"/>
    <mergeCell ref="C9:C10"/>
    <mergeCell ref="D9:D10"/>
    <mergeCell ref="Q9:Q10"/>
  </mergeCells>
  <phoneticPr fontId="3" type="noConversion"/>
  <printOptions horizontalCentered="1" verticalCentered="1"/>
  <pageMargins left="0" right="0" top="0" bottom="0" header="0.51180555555555551" footer="0.51180555555555551"/>
  <pageSetup scale="24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U148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0" sqref="D20"/>
    </sheetView>
  </sheetViews>
  <sheetFormatPr baseColWidth="10" defaultColWidth="0" defaultRowHeight="15.75" zeroHeight="1" x14ac:dyDescent="0.25"/>
  <cols>
    <col min="1" max="1" width="47.5703125" style="13" customWidth="1"/>
    <col min="2" max="2" width="13.85546875" style="13" customWidth="1"/>
    <col min="3" max="4" width="13.85546875" style="35" customWidth="1"/>
    <col min="5" max="21" width="13.85546875" style="13" customWidth="1"/>
    <col min="22" max="16384" width="0" style="13" hidden="1"/>
  </cols>
  <sheetData>
    <row r="1" spans="1:21" x14ac:dyDescent="0.25">
      <c r="A1" s="48" t="s">
        <v>185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5.6" customHeight="1" x14ac:dyDescent="0.25">
      <c r="A2" s="233" t="s">
        <v>223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1" ht="15.6" customHeight="1" x14ac:dyDescent="0.25">
      <c r="A3" s="233" t="s">
        <v>208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</row>
    <row r="4" spans="1:21" x14ac:dyDescent="0.25">
      <c r="A4" s="233" t="s">
        <v>203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</row>
    <row r="5" spans="1:21" x14ac:dyDescent="0.25">
      <c r="A5" s="233" t="s">
        <v>247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</row>
    <row r="6" spans="1:2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</row>
    <row r="7" spans="1:21" s="50" customFormat="1" x14ac:dyDescent="0.2">
      <c r="A7" s="231" t="s">
        <v>209</v>
      </c>
      <c r="B7" s="229" t="s">
        <v>5</v>
      </c>
      <c r="C7" s="229" t="s">
        <v>177</v>
      </c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30"/>
    </row>
    <row r="8" spans="1:21" s="50" customFormat="1" ht="41.45" customHeight="1" x14ac:dyDescent="0.2">
      <c r="A8" s="232"/>
      <c r="B8" s="229"/>
      <c r="C8" s="51" t="s">
        <v>93</v>
      </c>
      <c r="D8" s="51" t="s">
        <v>6</v>
      </c>
      <c r="E8" s="51" t="s">
        <v>7</v>
      </c>
      <c r="F8" s="51" t="s">
        <v>21</v>
      </c>
      <c r="G8" s="51" t="s">
        <v>9</v>
      </c>
      <c r="H8" s="51" t="s">
        <v>10</v>
      </c>
      <c r="I8" s="51" t="s">
        <v>215</v>
      </c>
      <c r="J8" s="51" t="s">
        <v>11</v>
      </c>
      <c r="K8" s="87" t="s">
        <v>245</v>
      </c>
      <c r="L8" s="51" t="s">
        <v>97</v>
      </c>
      <c r="M8" s="51" t="s">
        <v>22</v>
      </c>
      <c r="N8" s="51" t="s">
        <v>23</v>
      </c>
      <c r="O8" s="51" t="s">
        <v>13</v>
      </c>
      <c r="P8" s="51" t="s">
        <v>14</v>
      </c>
      <c r="Q8" s="51" t="s">
        <v>15</v>
      </c>
      <c r="R8" s="51" t="s">
        <v>16</v>
      </c>
      <c r="S8" s="51" t="s">
        <v>17</v>
      </c>
      <c r="T8" s="51" t="s">
        <v>18</v>
      </c>
      <c r="U8" s="52" t="s">
        <v>19</v>
      </c>
    </row>
    <row r="9" spans="1:21" s="50" customFormat="1" x14ac:dyDescent="0.2">
      <c r="A9" s="53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1"/>
    </row>
    <row r="10" spans="1:21" s="50" customFormat="1" x14ac:dyDescent="0.2">
      <c r="A10" s="54" t="s">
        <v>206</v>
      </c>
      <c r="B10" s="170">
        <f>SUM(B12:B42)</f>
        <v>17362</v>
      </c>
      <c r="C10" s="170">
        <f t="shared" ref="C10:U10" si="0">SUM(C12:C42)</f>
        <v>728</v>
      </c>
      <c r="D10" s="170">
        <f t="shared" si="0"/>
        <v>626</v>
      </c>
      <c r="E10" s="170">
        <f t="shared" si="0"/>
        <v>2960</v>
      </c>
      <c r="F10" s="170">
        <f t="shared" si="0"/>
        <v>457</v>
      </c>
      <c r="G10" s="170">
        <f t="shared" si="0"/>
        <v>2155</v>
      </c>
      <c r="H10" s="170">
        <f t="shared" si="0"/>
        <v>1095</v>
      </c>
      <c r="I10" s="170">
        <f t="shared" si="0"/>
        <v>607</v>
      </c>
      <c r="J10" s="170">
        <f t="shared" si="0"/>
        <v>1336</v>
      </c>
      <c r="K10" s="170">
        <f t="shared" si="0"/>
        <v>390</v>
      </c>
      <c r="L10" s="170">
        <f t="shared" si="0"/>
        <v>496</v>
      </c>
      <c r="M10" s="170">
        <f t="shared" si="0"/>
        <v>615</v>
      </c>
      <c r="N10" s="170">
        <f t="shared" si="0"/>
        <v>1008</v>
      </c>
      <c r="O10" s="170">
        <f t="shared" si="0"/>
        <v>764</v>
      </c>
      <c r="P10" s="170">
        <f t="shared" si="0"/>
        <v>827</v>
      </c>
      <c r="Q10" s="170">
        <f t="shared" si="0"/>
        <v>1098</v>
      </c>
      <c r="R10" s="170">
        <f t="shared" si="0"/>
        <v>510</v>
      </c>
      <c r="S10" s="170">
        <f t="shared" si="0"/>
        <v>721</v>
      </c>
      <c r="T10" s="170">
        <f t="shared" si="0"/>
        <v>158</v>
      </c>
      <c r="U10" s="171">
        <f t="shared" si="0"/>
        <v>811</v>
      </c>
    </row>
    <row r="11" spans="1:21" s="50" customFormat="1" x14ac:dyDescent="0.2">
      <c r="A11" s="55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1"/>
    </row>
    <row r="12" spans="1:21" s="50" customFormat="1" x14ac:dyDescent="0.2">
      <c r="A12" s="56" t="s">
        <v>152</v>
      </c>
      <c r="B12" s="172">
        <f t="shared" ref="B12:B42" si="1">SUM(C12:U12)</f>
        <v>37</v>
      </c>
      <c r="C12" s="172">
        <v>7</v>
      </c>
      <c r="D12" s="172">
        <v>0</v>
      </c>
      <c r="E12" s="172">
        <v>16</v>
      </c>
      <c r="F12" s="172">
        <v>0</v>
      </c>
      <c r="G12" s="172">
        <v>0</v>
      </c>
      <c r="H12" s="172">
        <v>3</v>
      </c>
      <c r="I12" s="172">
        <v>3</v>
      </c>
      <c r="J12" s="172">
        <v>0</v>
      </c>
      <c r="K12" s="172">
        <v>1</v>
      </c>
      <c r="L12" s="172">
        <v>1</v>
      </c>
      <c r="M12" s="172">
        <v>0</v>
      </c>
      <c r="N12" s="172">
        <v>1</v>
      </c>
      <c r="O12" s="172">
        <v>0</v>
      </c>
      <c r="P12" s="172">
        <v>0</v>
      </c>
      <c r="Q12" s="172">
        <v>1</v>
      </c>
      <c r="R12" s="172">
        <v>2</v>
      </c>
      <c r="S12" s="172">
        <v>2</v>
      </c>
      <c r="T12" s="172">
        <v>0</v>
      </c>
      <c r="U12" s="173">
        <v>0</v>
      </c>
    </row>
    <row r="13" spans="1:21" s="50" customFormat="1" x14ac:dyDescent="0.2">
      <c r="A13" s="56" t="s">
        <v>153</v>
      </c>
      <c r="B13" s="172">
        <f t="shared" si="1"/>
        <v>7</v>
      </c>
      <c r="C13" s="172">
        <v>0</v>
      </c>
      <c r="D13" s="172">
        <v>4</v>
      </c>
      <c r="E13" s="172">
        <v>0</v>
      </c>
      <c r="F13" s="172">
        <v>1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1</v>
      </c>
      <c r="P13" s="172">
        <v>1</v>
      </c>
      <c r="Q13" s="172">
        <v>0</v>
      </c>
      <c r="R13" s="172">
        <v>0</v>
      </c>
      <c r="S13" s="172">
        <v>0</v>
      </c>
      <c r="T13" s="172">
        <v>0</v>
      </c>
      <c r="U13" s="173">
        <v>0</v>
      </c>
    </row>
    <row r="14" spans="1:21" s="50" customFormat="1" x14ac:dyDescent="0.2">
      <c r="A14" s="56" t="s">
        <v>137</v>
      </c>
      <c r="B14" s="172">
        <f t="shared" si="1"/>
        <v>2445</v>
      </c>
      <c r="C14" s="172">
        <v>2</v>
      </c>
      <c r="D14" s="172">
        <v>128</v>
      </c>
      <c r="E14" s="172">
        <v>173</v>
      </c>
      <c r="F14" s="172">
        <v>50</v>
      </c>
      <c r="G14" s="172">
        <v>299</v>
      </c>
      <c r="H14" s="172">
        <v>102</v>
      </c>
      <c r="I14" s="172">
        <v>27</v>
      </c>
      <c r="J14" s="172">
        <v>104</v>
      </c>
      <c r="K14" s="172">
        <v>73</v>
      </c>
      <c r="L14" s="172">
        <v>59</v>
      </c>
      <c r="M14" s="172">
        <v>106</v>
      </c>
      <c r="N14" s="172">
        <v>226</v>
      </c>
      <c r="O14" s="172">
        <v>117</v>
      </c>
      <c r="P14" s="172">
        <v>109</v>
      </c>
      <c r="Q14" s="172">
        <v>213</v>
      </c>
      <c r="R14" s="172">
        <v>149</v>
      </c>
      <c r="S14" s="172">
        <v>89</v>
      </c>
      <c r="T14" s="172">
        <v>36</v>
      </c>
      <c r="U14" s="173">
        <v>383</v>
      </c>
    </row>
    <row r="15" spans="1:21" s="50" customFormat="1" x14ac:dyDescent="0.2">
      <c r="A15" s="56" t="s">
        <v>154</v>
      </c>
      <c r="B15" s="172">
        <f t="shared" si="1"/>
        <v>1991</v>
      </c>
      <c r="C15" s="172">
        <v>0</v>
      </c>
      <c r="D15" s="172">
        <v>24</v>
      </c>
      <c r="E15" s="172">
        <v>509</v>
      </c>
      <c r="F15" s="172">
        <v>48</v>
      </c>
      <c r="G15" s="172">
        <v>27</v>
      </c>
      <c r="H15" s="172">
        <v>173</v>
      </c>
      <c r="I15" s="172">
        <v>48</v>
      </c>
      <c r="J15" s="172">
        <v>83</v>
      </c>
      <c r="K15" s="172">
        <v>53</v>
      </c>
      <c r="L15" s="172">
        <v>42</v>
      </c>
      <c r="M15" s="172">
        <v>82</v>
      </c>
      <c r="N15" s="172">
        <v>213</v>
      </c>
      <c r="O15" s="172">
        <v>97</v>
      </c>
      <c r="P15" s="172">
        <v>170</v>
      </c>
      <c r="Q15" s="172">
        <v>261</v>
      </c>
      <c r="R15" s="172">
        <v>18</v>
      </c>
      <c r="S15" s="172">
        <v>24</v>
      </c>
      <c r="T15" s="172">
        <v>12</v>
      </c>
      <c r="U15" s="173">
        <v>107</v>
      </c>
    </row>
    <row r="16" spans="1:21" s="50" customFormat="1" ht="31.5" x14ac:dyDescent="0.2">
      <c r="A16" s="56" t="s">
        <v>155</v>
      </c>
      <c r="B16" s="172">
        <f t="shared" si="1"/>
        <v>229</v>
      </c>
      <c r="C16" s="172">
        <v>0</v>
      </c>
      <c r="D16" s="172">
        <v>19</v>
      </c>
      <c r="E16" s="172">
        <v>39</v>
      </c>
      <c r="F16" s="172">
        <v>3</v>
      </c>
      <c r="G16" s="172">
        <v>1</v>
      </c>
      <c r="H16" s="172">
        <v>18</v>
      </c>
      <c r="I16" s="172">
        <v>0</v>
      </c>
      <c r="J16" s="172">
        <v>14</v>
      </c>
      <c r="K16" s="172">
        <v>6</v>
      </c>
      <c r="L16" s="172">
        <v>34</v>
      </c>
      <c r="M16" s="172">
        <v>20</v>
      </c>
      <c r="N16" s="172">
        <v>3</v>
      </c>
      <c r="O16" s="172">
        <v>33</v>
      </c>
      <c r="P16" s="172">
        <v>12</v>
      </c>
      <c r="Q16" s="172">
        <v>0</v>
      </c>
      <c r="R16" s="172">
        <v>1</v>
      </c>
      <c r="S16" s="172">
        <v>14</v>
      </c>
      <c r="T16" s="172">
        <v>2</v>
      </c>
      <c r="U16" s="173">
        <v>10</v>
      </c>
    </row>
    <row r="17" spans="1:21" s="50" customFormat="1" x14ac:dyDescent="0.2">
      <c r="A17" s="56" t="s">
        <v>42</v>
      </c>
      <c r="B17" s="172">
        <f t="shared" si="1"/>
        <v>1699</v>
      </c>
      <c r="C17" s="172">
        <v>12</v>
      </c>
      <c r="D17" s="172">
        <v>31</v>
      </c>
      <c r="E17" s="172">
        <v>359</v>
      </c>
      <c r="F17" s="172">
        <v>57</v>
      </c>
      <c r="G17" s="172">
        <v>225</v>
      </c>
      <c r="H17" s="172">
        <v>42</v>
      </c>
      <c r="I17" s="172">
        <v>60</v>
      </c>
      <c r="J17" s="172">
        <v>123</v>
      </c>
      <c r="K17" s="172">
        <v>22</v>
      </c>
      <c r="L17" s="172">
        <v>29</v>
      </c>
      <c r="M17" s="172">
        <v>72</v>
      </c>
      <c r="N17" s="172">
        <v>127</v>
      </c>
      <c r="O17" s="172">
        <v>87</v>
      </c>
      <c r="P17" s="172">
        <v>111</v>
      </c>
      <c r="Q17" s="172">
        <v>84</v>
      </c>
      <c r="R17" s="172">
        <v>58</v>
      </c>
      <c r="S17" s="172">
        <v>97</v>
      </c>
      <c r="T17" s="172">
        <v>12</v>
      </c>
      <c r="U17" s="173">
        <v>91</v>
      </c>
    </row>
    <row r="18" spans="1:21" s="50" customFormat="1" x14ac:dyDescent="0.2">
      <c r="A18" s="59" t="s">
        <v>95</v>
      </c>
      <c r="B18" s="172">
        <f t="shared" si="1"/>
        <v>62</v>
      </c>
      <c r="C18" s="172">
        <v>0</v>
      </c>
      <c r="D18" s="172">
        <v>6</v>
      </c>
      <c r="E18" s="172">
        <v>4</v>
      </c>
      <c r="F18" s="172">
        <v>1</v>
      </c>
      <c r="G18" s="172">
        <v>1</v>
      </c>
      <c r="H18" s="172">
        <v>7</v>
      </c>
      <c r="I18" s="172">
        <v>0</v>
      </c>
      <c r="J18" s="172">
        <v>0</v>
      </c>
      <c r="K18" s="172">
        <v>9</v>
      </c>
      <c r="L18" s="172">
        <v>3</v>
      </c>
      <c r="M18" s="172">
        <v>0</v>
      </c>
      <c r="N18" s="172">
        <v>2</v>
      </c>
      <c r="O18" s="172">
        <v>11</v>
      </c>
      <c r="P18" s="172">
        <v>4</v>
      </c>
      <c r="Q18" s="172">
        <v>7</v>
      </c>
      <c r="R18" s="172">
        <v>2</v>
      </c>
      <c r="S18" s="172">
        <v>4</v>
      </c>
      <c r="T18" s="172">
        <v>0</v>
      </c>
      <c r="U18" s="173">
        <v>1</v>
      </c>
    </row>
    <row r="19" spans="1:21" s="50" customFormat="1" x14ac:dyDescent="0.2">
      <c r="A19" s="56" t="s">
        <v>156</v>
      </c>
      <c r="B19" s="172">
        <f t="shared" si="1"/>
        <v>730</v>
      </c>
      <c r="C19" s="172">
        <v>144</v>
      </c>
      <c r="D19" s="172">
        <v>13</v>
      </c>
      <c r="E19" s="172">
        <v>38</v>
      </c>
      <c r="F19" s="172">
        <v>71</v>
      </c>
      <c r="G19" s="172">
        <v>43</v>
      </c>
      <c r="H19" s="172">
        <v>78</v>
      </c>
      <c r="I19" s="172">
        <v>108</v>
      </c>
      <c r="J19" s="172">
        <v>12</v>
      </c>
      <c r="K19" s="172">
        <v>29</v>
      </c>
      <c r="L19" s="172">
        <v>15</v>
      </c>
      <c r="M19" s="172">
        <v>4</v>
      </c>
      <c r="N19" s="172">
        <v>2</v>
      </c>
      <c r="O19" s="172">
        <v>30</v>
      </c>
      <c r="P19" s="172">
        <v>50</v>
      </c>
      <c r="Q19" s="172">
        <v>0</v>
      </c>
      <c r="R19" s="172">
        <v>49</v>
      </c>
      <c r="S19" s="172">
        <v>3</v>
      </c>
      <c r="T19" s="172">
        <v>1</v>
      </c>
      <c r="U19" s="173">
        <v>40</v>
      </c>
    </row>
    <row r="20" spans="1:21" s="50" customFormat="1" x14ac:dyDescent="0.2">
      <c r="A20" s="60" t="s">
        <v>96</v>
      </c>
      <c r="B20" s="172">
        <f t="shared" si="1"/>
        <v>5465</v>
      </c>
      <c r="C20" s="172">
        <v>172</v>
      </c>
      <c r="D20" s="172">
        <v>113</v>
      </c>
      <c r="E20" s="172">
        <v>1108</v>
      </c>
      <c r="F20" s="172">
        <v>142</v>
      </c>
      <c r="G20" s="172">
        <v>867</v>
      </c>
      <c r="H20" s="172">
        <v>464</v>
      </c>
      <c r="I20" s="172">
        <v>190</v>
      </c>
      <c r="J20" s="172">
        <v>776</v>
      </c>
      <c r="K20" s="172">
        <v>101</v>
      </c>
      <c r="L20" s="172">
        <v>201</v>
      </c>
      <c r="M20" s="172">
        <v>123</v>
      </c>
      <c r="N20" s="172">
        <v>144</v>
      </c>
      <c r="O20" s="172">
        <v>178</v>
      </c>
      <c r="P20" s="172">
        <v>88</v>
      </c>
      <c r="Q20" s="172">
        <v>444</v>
      </c>
      <c r="R20" s="172">
        <v>66</v>
      </c>
      <c r="S20" s="172">
        <v>220</v>
      </c>
      <c r="T20" s="172">
        <v>9</v>
      </c>
      <c r="U20" s="173">
        <v>59</v>
      </c>
    </row>
    <row r="21" spans="1:21" s="50" customFormat="1" x14ac:dyDescent="0.2">
      <c r="A21" s="60" t="s">
        <v>169</v>
      </c>
      <c r="B21" s="172">
        <f t="shared" si="1"/>
        <v>184</v>
      </c>
      <c r="C21" s="172">
        <v>0</v>
      </c>
      <c r="D21" s="172">
        <v>9</v>
      </c>
      <c r="E21" s="172">
        <v>47</v>
      </c>
      <c r="F21" s="172">
        <v>13</v>
      </c>
      <c r="G21" s="172">
        <v>8</v>
      </c>
      <c r="H21" s="172">
        <v>17</v>
      </c>
      <c r="I21" s="172">
        <v>16</v>
      </c>
      <c r="J21" s="172">
        <v>16</v>
      </c>
      <c r="K21" s="172">
        <v>16</v>
      </c>
      <c r="L21" s="172">
        <v>2</v>
      </c>
      <c r="M21" s="172">
        <v>6</v>
      </c>
      <c r="N21" s="172">
        <v>9</v>
      </c>
      <c r="O21" s="172">
        <v>10</v>
      </c>
      <c r="P21" s="172">
        <v>5</v>
      </c>
      <c r="Q21" s="172">
        <v>2</v>
      </c>
      <c r="R21" s="172">
        <v>5</v>
      </c>
      <c r="S21" s="172">
        <v>2</v>
      </c>
      <c r="T21" s="172">
        <v>1</v>
      </c>
      <c r="U21" s="173">
        <v>0</v>
      </c>
    </row>
    <row r="22" spans="1:21" s="50" customFormat="1" x14ac:dyDescent="0.2">
      <c r="A22" s="60" t="s">
        <v>138</v>
      </c>
      <c r="B22" s="172">
        <f t="shared" si="1"/>
        <v>972</v>
      </c>
      <c r="C22" s="172">
        <v>331</v>
      </c>
      <c r="D22" s="172">
        <v>39</v>
      </c>
      <c r="E22" s="172">
        <v>79</v>
      </c>
      <c r="F22" s="172">
        <v>6</v>
      </c>
      <c r="G22" s="172">
        <v>238</v>
      </c>
      <c r="H22" s="172">
        <v>20</v>
      </c>
      <c r="I22" s="172">
        <v>6</v>
      </c>
      <c r="J22" s="172">
        <v>32</v>
      </c>
      <c r="K22" s="172">
        <v>9</v>
      </c>
      <c r="L22" s="172">
        <v>18</v>
      </c>
      <c r="M22" s="172">
        <v>20</v>
      </c>
      <c r="N22" s="172">
        <v>31</v>
      </c>
      <c r="O22" s="172">
        <v>17</v>
      </c>
      <c r="P22" s="172">
        <v>24</v>
      </c>
      <c r="Q22" s="172">
        <v>6</v>
      </c>
      <c r="R22" s="172">
        <v>4</v>
      </c>
      <c r="S22" s="172">
        <v>21</v>
      </c>
      <c r="T22" s="172">
        <v>67</v>
      </c>
      <c r="U22" s="173">
        <v>4</v>
      </c>
    </row>
    <row r="23" spans="1:21" s="50" customFormat="1" x14ac:dyDescent="0.2">
      <c r="A23" s="60" t="s">
        <v>157</v>
      </c>
      <c r="B23" s="172">
        <f t="shared" si="1"/>
        <v>427</v>
      </c>
      <c r="C23" s="172">
        <v>15</v>
      </c>
      <c r="D23" s="172">
        <v>16</v>
      </c>
      <c r="E23" s="172">
        <v>82</v>
      </c>
      <c r="F23" s="172">
        <v>10</v>
      </c>
      <c r="G23" s="172">
        <v>7</v>
      </c>
      <c r="H23" s="172">
        <v>15</v>
      </c>
      <c r="I23" s="172">
        <v>15</v>
      </c>
      <c r="J23" s="172">
        <v>28</v>
      </c>
      <c r="K23" s="172">
        <v>15</v>
      </c>
      <c r="L23" s="172">
        <v>34</v>
      </c>
      <c r="M23" s="172">
        <v>8</v>
      </c>
      <c r="N23" s="172">
        <v>40</v>
      </c>
      <c r="O23" s="172">
        <v>16</v>
      </c>
      <c r="P23" s="172">
        <v>29</v>
      </c>
      <c r="Q23" s="172">
        <v>21</v>
      </c>
      <c r="R23" s="172">
        <v>34</v>
      </c>
      <c r="S23" s="172">
        <v>40</v>
      </c>
      <c r="T23" s="172">
        <v>2</v>
      </c>
      <c r="U23" s="173">
        <v>0</v>
      </c>
    </row>
    <row r="24" spans="1:21" s="50" customFormat="1" x14ac:dyDescent="0.2">
      <c r="A24" s="60" t="s">
        <v>132</v>
      </c>
      <c r="B24" s="172">
        <f t="shared" si="1"/>
        <v>130</v>
      </c>
      <c r="C24" s="172">
        <v>10</v>
      </c>
      <c r="D24" s="172">
        <v>5</v>
      </c>
      <c r="E24" s="172">
        <v>42</v>
      </c>
      <c r="F24" s="172">
        <v>4</v>
      </c>
      <c r="G24" s="172">
        <v>3</v>
      </c>
      <c r="H24" s="172">
        <v>14</v>
      </c>
      <c r="I24" s="172">
        <v>4</v>
      </c>
      <c r="J24" s="172">
        <v>10</v>
      </c>
      <c r="K24" s="172">
        <v>2</v>
      </c>
      <c r="L24" s="172">
        <v>0</v>
      </c>
      <c r="M24" s="172">
        <v>4</v>
      </c>
      <c r="N24" s="172">
        <v>2</v>
      </c>
      <c r="O24" s="172">
        <v>5</v>
      </c>
      <c r="P24" s="172">
        <v>11</v>
      </c>
      <c r="Q24" s="172">
        <v>5</v>
      </c>
      <c r="R24" s="172">
        <v>0</v>
      </c>
      <c r="S24" s="172">
        <v>8</v>
      </c>
      <c r="T24" s="172">
        <v>1</v>
      </c>
      <c r="U24" s="173">
        <v>0</v>
      </c>
    </row>
    <row r="25" spans="1:21" s="50" customFormat="1" x14ac:dyDescent="0.2">
      <c r="A25" s="60" t="s">
        <v>139</v>
      </c>
      <c r="B25" s="172">
        <f t="shared" si="1"/>
        <v>826</v>
      </c>
      <c r="C25" s="172">
        <v>0</v>
      </c>
      <c r="D25" s="172">
        <v>117</v>
      </c>
      <c r="E25" s="172">
        <v>75</v>
      </c>
      <c r="F25" s="172">
        <v>7</v>
      </c>
      <c r="G25" s="172">
        <v>142</v>
      </c>
      <c r="H25" s="172">
        <v>58</v>
      </c>
      <c r="I25" s="172">
        <v>1</v>
      </c>
      <c r="J25" s="172">
        <v>41</v>
      </c>
      <c r="K25" s="172">
        <v>4</v>
      </c>
      <c r="L25" s="172">
        <v>19</v>
      </c>
      <c r="M25" s="172">
        <v>39</v>
      </c>
      <c r="N25" s="172">
        <v>61</v>
      </c>
      <c r="O25" s="172">
        <v>33</v>
      </c>
      <c r="P25" s="172">
        <v>34</v>
      </c>
      <c r="Q25" s="172">
        <v>2</v>
      </c>
      <c r="R25" s="172">
        <v>42</v>
      </c>
      <c r="S25" s="172">
        <v>86</v>
      </c>
      <c r="T25" s="172">
        <v>2</v>
      </c>
      <c r="U25" s="173">
        <v>63</v>
      </c>
    </row>
    <row r="26" spans="1:21" s="50" customFormat="1" x14ac:dyDescent="0.2">
      <c r="A26" s="60" t="s">
        <v>40</v>
      </c>
      <c r="B26" s="172">
        <f t="shared" si="1"/>
        <v>436</v>
      </c>
      <c r="C26" s="172">
        <v>2</v>
      </c>
      <c r="D26" s="172">
        <v>16</v>
      </c>
      <c r="E26" s="172">
        <v>43</v>
      </c>
      <c r="F26" s="172">
        <v>1</v>
      </c>
      <c r="G26" s="172">
        <v>74</v>
      </c>
      <c r="H26" s="172">
        <v>27</v>
      </c>
      <c r="I26" s="172">
        <v>1</v>
      </c>
      <c r="J26" s="172">
        <v>17</v>
      </c>
      <c r="K26" s="172">
        <v>2</v>
      </c>
      <c r="L26" s="172">
        <v>15</v>
      </c>
      <c r="M26" s="172">
        <v>35</v>
      </c>
      <c r="N26" s="172">
        <v>44</v>
      </c>
      <c r="O26" s="172">
        <v>20</v>
      </c>
      <c r="P26" s="172">
        <v>27</v>
      </c>
      <c r="Q26" s="172">
        <v>19</v>
      </c>
      <c r="R26" s="172">
        <v>35</v>
      </c>
      <c r="S26" s="172">
        <v>28</v>
      </c>
      <c r="T26" s="172">
        <v>6</v>
      </c>
      <c r="U26" s="173">
        <v>24</v>
      </c>
    </row>
    <row r="27" spans="1:21" s="50" customFormat="1" x14ac:dyDescent="0.2">
      <c r="A27" s="60" t="s">
        <v>41</v>
      </c>
      <c r="B27" s="172">
        <f t="shared" si="1"/>
        <v>125</v>
      </c>
      <c r="C27" s="172">
        <v>0</v>
      </c>
      <c r="D27" s="172">
        <v>7</v>
      </c>
      <c r="E27" s="172">
        <v>22</v>
      </c>
      <c r="F27" s="172">
        <v>0</v>
      </c>
      <c r="G27" s="172">
        <v>22</v>
      </c>
      <c r="H27" s="172">
        <v>7</v>
      </c>
      <c r="I27" s="172">
        <v>0</v>
      </c>
      <c r="J27" s="172">
        <v>3</v>
      </c>
      <c r="K27" s="172">
        <v>0</v>
      </c>
      <c r="L27" s="172">
        <v>4</v>
      </c>
      <c r="M27" s="172">
        <v>5</v>
      </c>
      <c r="N27" s="172">
        <v>14</v>
      </c>
      <c r="O27" s="172">
        <v>4</v>
      </c>
      <c r="P27" s="172">
        <v>22</v>
      </c>
      <c r="Q27" s="172">
        <v>0</v>
      </c>
      <c r="R27" s="172">
        <v>10</v>
      </c>
      <c r="S27" s="172">
        <v>4</v>
      </c>
      <c r="T27" s="172">
        <v>1</v>
      </c>
      <c r="U27" s="173">
        <v>0</v>
      </c>
    </row>
    <row r="28" spans="1:21" s="50" customFormat="1" x14ac:dyDescent="0.2">
      <c r="A28" s="60" t="s">
        <v>172</v>
      </c>
      <c r="B28" s="172">
        <f t="shared" si="1"/>
        <v>86</v>
      </c>
      <c r="C28" s="172">
        <v>0</v>
      </c>
      <c r="D28" s="172">
        <v>9</v>
      </c>
      <c r="E28" s="172">
        <v>24</v>
      </c>
      <c r="F28" s="172">
        <v>7</v>
      </c>
      <c r="G28" s="172">
        <v>2</v>
      </c>
      <c r="H28" s="172">
        <v>1</v>
      </c>
      <c r="I28" s="172">
        <v>2</v>
      </c>
      <c r="J28" s="172">
        <v>9</v>
      </c>
      <c r="K28" s="172">
        <v>5</v>
      </c>
      <c r="L28" s="172">
        <v>0</v>
      </c>
      <c r="M28" s="172">
        <v>3</v>
      </c>
      <c r="N28" s="172">
        <v>0</v>
      </c>
      <c r="O28" s="172">
        <v>4</v>
      </c>
      <c r="P28" s="172">
        <v>1</v>
      </c>
      <c r="Q28" s="172">
        <v>5</v>
      </c>
      <c r="R28" s="172">
        <v>5</v>
      </c>
      <c r="S28" s="172">
        <v>7</v>
      </c>
      <c r="T28" s="172">
        <v>0</v>
      </c>
      <c r="U28" s="173">
        <v>2</v>
      </c>
    </row>
    <row r="29" spans="1:21" s="50" customFormat="1" x14ac:dyDescent="0.2">
      <c r="A29" s="60" t="s">
        <v>173</v>
      </c>
      <c r="B29" s="172">
        <f t="shared" si="1"/>
        <v>179</v>
      </c>
      <c r="C29" s="172">
        <v>5</v>
      </c>
      <c r="D29" s="172">
        <v>18</v>
      </c>
      <c r="E29" s="172">
        <v>42</v>
      </c>
      <c r="F29" s="172">
        <v>2</v>
      </c>
      <c r="G29" s="172">
        <v>16</v>
      </c>
      <c r="H29" s="172">
        <v>4</v>
      </c>
      <c r="I29" s="172">
        <v>0</v>
      </c>
      <c r="J29" s="172">
        <v>1</v>
      </c>
      <c r="K29" s="172">
        <v>1</v>
      </c>
      <c r="L29" s="172">
        <v>6</v>
      </c>
      <c r="M29" s="172">
        <v>6</v>
      </c>
      <c r="N29" s="172">
        <v>16</v>
      </c>
      <c r="O29" s="172">
        <v>4</v>
      </c>
      <c r="P29" s="172">
        <v>18</v>
      </c>
      <c r="Q29" s="172">
        <v>1</v>
      </c>
      <c r="R29" s="172">
        <v>17</v>
      </c>
      <c r="S29" s="172">
        <v>14</v>
      </c>
      <c r="T29" s="172">
        <v>0</v>
      </c>
      <c r="U29" s="173">
        <v>8</v>
      </c>
    </row>
    <row r="30" spans="1:21" s="50" customFormat="1" x14ac:dyDescent="0.2">
      <c r="A30" s="60" t="s">
        <v>174</v>
      </c>
      <c r="B30" s="172">
        <f t="shared" si="1"/>
        <v>91</v>
      </c>
      <c r="C30" s="172">
        <v>1</v>
      </c>
      <c r="D30" s="172">
        <v>4</v>
      </c>
      <c r="E30" s="172">
        <v>17</v>
      </c>
      <c r="F30" s="172">
        <v>0</v>
      </c>
      <c r="G30" s="172">
        <v>16</v>
      </c>
      <c r="H30" s="172">
        <v>8</v>
      </c>
      <c r="I30" s="172">
        <v>0</v>
      </c>
      <c r="J30" s="172">
        <v>3</v>
      </c>
      <c r="K30" s="172">
        <v>0</v>
      </c>
      <c r="L30" s="172">
        <v>0</v>
      </c>
      <c r="M30" s="172">
        <v>3</v>
      </c>
      <c r="N30" s="172">
        <v>12</v>
      </c>
      <c r="O30" s="172">
        <v>1</v>
      </c>
      <c r="P30" s="172">
        <v>11</v>
      </c>
      <c r="Q30" s="172">
        <v>1</v>
      </c>
      <c r="R30" s="172">
        <v>2</v>
      </c>
      <c r="S30" s="172">
        <v>10</v>
      </c>
      <c r="T30" s="172">
        <v>0</v>
      </c>
      <c r="U30" s="173">
        <v>2</v>
      </c>
    </row>
    <row r="31" spans="1:21" s="50" customFormat="1" x14ac:dyDescent="0.2">
      <c r="A31" s="60" t="s">
        <v>158</v>
      </c>
      <c r="B31" s="172">
        <f t="shared" si="1"/>
        <v>21</v>
      </c>
      <c r="C31" s="172">
        <v>0</v>
      </c>
      <c r="D31" s="172">
        <v>0</v>
      </c>
      <c r="E31" s="172">
        <v>1</v>
      </c>
      <c r="F31" s="172">
        <v>2</v>
      </c>
      <c r="G31" s="172">
        <v>0</v>
      </c>
      <c r="H31" s="172">
        <v>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1</v>
      </c>
      <c r="O31" s="172">
        <v>17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3">
        <v>0</v>
      </c>
    </row>
    <row r="32" spans="1:21" s="50" customFormat="1" ht="31.5" x14ac:dyDescent="0.2">
      <c r="A32" s="60" t="s">
        <v>162</v>
      </c>
      <c r="B32" s="172">
        <f t="shared" si="1"/>
        <v>89</v>
      </c>
      <c r="C32" s="172">
        <v>0</v>
      </c>
      <c r="D32" s="172">
        <v>0</v>
      </c>
      <c r="E32" s="172">
        <v>6</v>
      </c>
      <c r="F32" s="172">
        <v>22</v>
      </c>
      <c r="G32" s="172">
        <v>5</v>
      </c>
      <c r="H32" s="172">
        <v>4</v>
      </c>
      <c r="I32" s="172">
        <v>0</v>
      </c>
      <c r="J32" s="172">
        <v>3</v>
      </c>
      <c r="K32" s="172">
        <v>0</v>
      </c>
      <c r="L32" s="172">
        <v>0</v>
      </c>
      <c r="M32" s="172">
        <v>12</v>
      </c>
      <c r="N32" s="172">
        <v>1</v>
      </c>
      <c r="O32" s="172">
        <v>5</v>
      </c>
      <c r="P32" s="172">
        <v>28</v>
      </c>
      <c r="Q32" s="172">
        <v>1</v>
      </c>
      <c r="R32" s="172">
        <v>2</v>
      </c>
      <c r="S32" s="172">
        <v>0</v>
      </c>
      <c r="T32" s="172">
        <v>0</v>
      </c>
      <c r="U32" s="173">
        <v>0</v>
      </c>
    </row>
    <row r="33" spans="1:21" s="50" customFormat="1" x14ac:dyDescent="0.2">
      <c r="A33" s="60" t="s">
        <v>159</v>
      </c>
      <c r="B33" s="172">
        <f t="shared" si="1"/>
        <v>544</v>
      </c>
      <c r="C33" s="172">
        <v>0</v>
      </c>
      <c r="D33" s="172">
        <v>24</v>
      </c>
      <c r="E33" s="172">
        <v>112</v>
      </c>
      <c r="F33" s="172">
        <v>7</v>
      </c>
      <c r="G33" s="172">
        <v>17</v>
      </c>
      <c r="H33" s="172">
        <v>10</v>
      </c>
      <c r="I33" s="172">
        <v>125</v>
      </c>
      <c r="J33" s="172">
        <v>50</v>
      </c>
      <c r="K33" s="172">
        <v>35</v>
      </c>
      <c r="L33" s="172">
        <v>6</v>
      </c>
      <c r="M33" s="172">
        <v>29</v>
      </c>
      <c r="N33" s="172">
        <v>12</v>
      </c>
      <c r="O33" s="172">
        <v>50</v>
      </c>
      <c r="P33" s="172">
        <v>18</v>
      </c>
      <c r="Q33" s="172">
        <v>22</v>
      </c>
      <c r="R33" s="172">
        <v>3</v>
      </c>
      <c r="S33" s="172">
        <v>19</v>
      </c>
      <c r="T33" s="172">
        <v>5</v>
      </c>
      <c r="U33" s="173">
        <v>0</v>
      </c>
    </row>
    <row r="34" spans="1:21" s="50" customFormat="1" x14ac:dyDescent="0.2">
      <c r="A34" s="60" t="s">
        <v>160</v>
      </c>
      <c r="B34" s="172">
        <f t="shared" si="1"/>
        <v>45</v>
      </c>
      <c r="C34" s="172">
        <v>0</v>
      </c>
      <c r="D34" s="172">
        <v>0</v>
      </c>
      <c r="E34" s="172">
        <v>7</v>
      </c>
      <c r="F34" s="172">
        <v>0</v>
      </c>
      <c r="G34" s="172">
        <v>16</v>
      </c>
      <c r="H34" s="172">
        <v>5</v>
      </c>
      <c r="I34" s="172">
        <v>0</v>
      </c>
      <c r="J34" s="172">
        <v>0</v>
      </c>
      <c r="K34" s="172">
        <v>0</v>
      </c>
      <c r="L34" s="172">
        <v>0</v>
      </c>
      <c r="M34" s="172">
        <v>2</v>
      </c>
      <c r="N34" s="172">
        <v>3</v>
      </c>
      <c r="O34" s="172">
        <v>5</v>
      </c>
      <c r="P34" s="172">
        <v>5</v>
      </c>
      <c r="Q34" s="172">
        <v>0</v>
      </c>
      <c r="R34" s="172">
        <v>0</v>
      </c>
      <c r="S34" s="172">
        <v>1</v>
      </c>
      <c r="T34" s="172">
        <v>0</v>
      </c>
      <c r="U34" s="173">
        <v>1</v>
      </c>
    </row>
    <row r="35" spans="1:21" s="50" customFormat="1" x14ac:dyDescent="0.2">
      <c r="A35" s="60" t="s">
        <v>161</v>
      </c>
      <c r="B35" s="172">
        <f t="shared" si="1"/>
        <v>7</v>
      </c>
      <c r="C35" s="172">
        <v>0</v>
      </c>
      <c r="D35" s="172">
        <v>0</v>
      </c>
      <c r="E35" s="172">
        <v>3</v>
      </c>
      <c r="F35" s="172">
        <v>3</v>
      </c>
      <c r="G35" s="172">
        <v>0</v>
      </c>
      <c r="H35" s="172">
        <v>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1</v>
      </c>
      <c r="Q35" s="172">
        <v>0</v>
      </c>
      <c r="R35" s="172">
        <v>0</v>
      </c>
      <c r="S35" s="172">
        <v>0</v>
      </c>
      <c r="T35" s="172">
        <v>0</v>
      </c>
      <c r="U35" s="173">
        <v>0</v>
      </c>
    </row>
    <row r="36" spans="1:21" s="50" customFormat="1" x14ac:dyDescent="0.2">
      <c r="A36" s="60" t="s">
        <v>140</v>
      </c>
      <c r="B36" s="172">
        <f t="shared" si="1"/>
        <v>238</v>
      </c>
      <c r="C36" s="172">
        <v>15</v>
      </c>
      <c r="D36" s="172">
        <v>9</v>
      </c>
      <c r="E36" s="172">
        <v>24</v>
      </c>
      <c r="F36" s="172">
        <v>0</v>
      </c>
      <c r="G36" s="172">
        <v>80</v>
      </c>
      <c r="H36" s="172">
        <v>1</v>
      </c>
      <c r="I36" s="172">
        <v>1</v>
      </c>
      <c r="J36" s="172">
        <v>7</v>
      </c>
      <c r="K36" s="172">
        <v>7</v>
      </c>
      <c r="L36" s="172">
        <v>2</v>
      </c>
      <c r="M36" s="172">
        <v>16</v>
      </c>
      <c r="N36" s="172">
        <v>20</v>
      </c>
      <c r="O36" s="172">
        <v>9</v>
      </c>
      <c r="P36" s="172">
        <v>21</v>
      </c>
      <c r="Q36" s="172">
        <v>0</v>
      </c>
      <c r="R36" s="172">
        <v>5</v>
      </c>
      <c r="S36" s="172">
        <v>11</v>
      </c>
      <c r="T36" s="172">
        <v>1</v>
      </c>
      <c r="U36" s="173">
        <v>9</v>
      </c>
    </row>
    <row r="37" spans="1:21" s="50" customFormat="1" x14ac:dyDescent="0.2">
      <c r="A37" s="60" t="s">
        <v>163</v>
      </c>
      <c r="B37" s="172">
        <f t="shared" si="1"/>
        <v>46</v>
      </c>
      <c r="C37" s="172">
        <v>0</v>
      </c>
      <c r="D37" s="172">
        <v>5</v>
      </c>
      <c r="E37" s="172">
        <v>7</v>
      </c>
      <c r="F37" s="172">
        <v>0</v>
      </c>
      <c r="G37" s="172">
        <v>1</v>
      </c>
      <c r="H37" s="172">
        <v>6</v>
      </c>
      <c r="I37" s="172">
        <v>0</v>
      </c>
      <c r="J37" s="172">
        <v>1</v>
      </c>
      <c r="K37" s="172">
        <v>0</v>
      </c>
      <c r="L37" s="172">
        <v>3</v>
      </c>
      <c r="M37" s="172">
        <v>2</v>
      </c>
      <c r="N37" s="172">
        <v>9</v>
      </c>
      <c r="O37" s="172">
        <v>4</v>
      </c>
      <c r="P37" s="172">
        <v>1</v>
      </c>
      <c r="Q37" s="172">
        <v>0</v>
      </c>
      <c r="R37" s="172">
        <v>1</v>
      </c>
      <c r="S37" s="172">
        <v>3</v>
      </c>
      <c r="T37" s="172">
        <v>0</v>
      </c>
      <c r="U37" s="173">
        <v>3</v>
      </c>
    </row>
    <row r="38" spans="1:21" s="50" customFormat="1" x14ac:dyDescent="0.2">
      <c r="A38" s="60" t="s">
        <v>164</v>
      </c>
      <c r="B38" s="172">
        <f t="shared" si="1"/>
        <v>100</v>
      </c>
      <c r="C38" s="172">
        <v>5</v>
      </c>
      <c r="D38" s="172">
        <v>4</v>
      </c>
      <c r="E38" s="172">
        <v>23</v>
      </c>
      <c r="F38" s="172">
        <v>0</v>
      </c>
      <c r="G38" s="172">
        <v>17</v>
      </c>
      <c r="H38" s="172">
        <v>1</v>
      </c>
      <c r="I38" s="172">
        <v>0</v>
      </c>
      <c r="J38" s="172">
        <v>2</v>
      </c>
      <c r="K38" s="172">
        <v>0</v>
      </c>
      <c r="L38" s="172">
        <v>0</v>
      </c>
      <c r="M38" s="172">
        <v>8</v>
      </c>
      <c r="N38" s="172">
        <v>9</v>
      </c>
      <c r="O38" s="172">
        <v>3</v>
      </c>
      <c r="P38" s="172">
        <v>13</v>
      </c>
      <c r="Q38" s="172">
        <v>1</v>
      </c>
      <c r="R38" s="172">
        <v>0</v>
      </c>
      <c r="S38" s="172">
        <v>10</v>
      </c>
      <c r="T38" s="172">
        <v>0</v>
      </c>
      <c r="U38" s="173">
        <v>4</v>
      </c>
    </row>
    <row r="39" spans="1:21" s="50" customFormat="1" ht="31.5" x14ac:dyDescent="0.2">
      <c r="A39" s="60" t="s">
        <v>168</v>
      </c>
      <c r="B39" s="172">
        <f t="shared" si="1"/>
        <v>37</v>
      </c>
      <c r="C39" s="172">
        <v>0</v>
      </c>
      <c r="D39" s="172">
        <v>0</v>
      </c>
      <c r="E39" s="172">
        <v>33</v>
      </c>
      <c r="F39" s="172">
        <v>0</v>
      </c>
      <c r="G39" s="172">
        <v>0</v>
      </c>
      <c r="H39" s="172">
        <v>0</v>
      </c>
      <c r="I39" s="172">
        <v>0</v>
      </c>
      <c r="J39" s="172">
        <v>1</v>
      </c>
      <c r="K39" s="172">
        <v>0</v>
      </c>
      <c r="L39" s="172">
        <v>2</v>
      </c>
      <c r="M39" s="172">
        <v>1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3">
        <v>0</v>
      </c>
    </row>
    <row r="40" spans="1:21" s="50" customFormat="1" ht="31.5" x14ac:dyDescent="0.2">
      <c r="A40" s="60" t="s">
        <v>165</v>
      </c>
      <c r="B40" s="172">
        <f t="shared" si="1"/>
        <v>11</v>
      </c>
      <c r="C40" s="172">
        <v>0</v>
      </c>
      <c r="D40" s="172">
        <v>0</v>
      </c>
      <c r="E40" s="172">
        <v>6</v>
      </c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0</v>
      </c>
      <c r="L40" s="172">
        <v>0</v>
      </c>
      <c r="M40" s="172">
        <v>4</v>
      </c>
      <c r="N40" s="172">
        <v>1</v>
      </c>
      <c r="O40" s="172">
        <v>0</v>
      </c>
      <c r="P40" s="172">
        <v>0</v>
      </c>
      <c r="Q40" s="172">
        <v>0</v>
      </c>
      <c r="R40" s="172">
        <v>0</v>
      </c>
      <c r="S40" s="172">
        <v>0</v>
      </c>
      <c r="T40" s="172">
        <v>0</v>
      </c>
      <c r="U40" s="173">
        <v>0</v>
      </c>
    </row>
    <row r="41" spans="1:21" s="50" customFormat="1" x14ac:dyDescent="0.2">
      <c r="A41" s="60" t="s">
        <v>166</v>
      </c>
      <c r="B41" s="172">
        <f t="shared" si="1"/>
        <v>35</v>
      </c>
      <c r="C41" s="172">
        <v>0</v>
      </c>
      <c r="D41" s="172">
        <v>1</v>
      </c>
      <c r="E41" s="172">
        <v>3</v>
      </c>
      <c r="F41" s="172">
        <v>0</v>
      </c>
      <c r="G41" s="172">
        <v>11</v>
      </c>
      <c r="H41" s="172">
        <v>2</v>
      </c>
      <c r="I41" s="172">
        <v>0</v>
      </c>
      <c r="J41" s="172">
        <v>0</v>
      </c>
      <c r="K41" s="172">
        <v>0</v>
      </c>
      <c r="L41" s="172">
        <v>1</v>
      </c>
      <c r="M41" s="172">
        <v>2</v>
      </c>
      <c r="N41" s="172">
        <v>4</v>
      </c>
      <c r="O41" s="172">
        <v>2</v>
      </c>
      <c r="P41" s="172">
        <v>6</v>
      </c>
      <c r="Q41" s="172">
        <v>2</v>
      </c>
      <c r="R41" s="172">
        <v>0</v>
      </c>
      <c r="S41" s="172">
        <v>1</v>
      </c>
      <c r="T41" s="172">
        <v>0</v>
      </c>
      <c r="U41" s="173">
        <v>0</v>
      </c>
    </row>
    <row r="42" spans="1:21" s="50" customFormat="1" x14ac:dyDescent="0.2">
      <c r="A42" s="60" t="s">
        <v>167</v>
      </c>
      <c r="B42" s="172">
        <f t="shared" si="1"/>
        <v>68</v>
      </c>
      <c r="C42" s="172">
        <v>7</v>
      </c>
      <c r="D42" s="172">
        <v>5</v>
      </c>
      <c r="E42" s="172">
        <v>16</v>
      </c>
      <c r="F42" s="172">
        <v>0</v>
      </c>
      <c r="G42" s="172">
        <v>17</v>
      </c>
      <c r="H42" s="172">
        <v>8</v>
      </c>
      <c r="I42" s="172">
        <v>0</v>
      </c>
      <c r="J42" s="172">
        <v>0</v>
      </c>
      <c r="K42" s="172">
        <v>0</v>
      </c>
      <c r="L42" s="172">
        <v>0</v>
      </c>
      <c r="M42" s="172">
        <v>3</v>
      </c>
      <c r="N42" s="172">
        <v>1</v>
      </c>
      <c r="O42" s="172">
        <v>1</v>
      </c>
      <c r="P42" s="172">
        <v>7</v>
      </c>
      <c r="Q42" s="172">
        <v>0</v>
      </c>
      <c r="R42" s="172">
        <v>0</v>
      </c>
      <c r="S42" s="172">
        <v>3</v>
      </c>
      <c r="T42" s="172">
        <v>0</v>
      </c>
      <c r="U42" s="173">
        <v>0</v>
      </c>
    </row>
    <row r="43" spans="1:21" s="50" customFormat="1" x14ac:dyDescent="0.2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3"/>
    </row>
    <row r="44" spans="1:21" s="50" customFormat="1" ht="16.5" thickBot="1" x14ac:dyDescent="0.25">
      <c r="A44" s="178" t="s">
        <v>210</v>
      </c>
      <c r="B44" s="179">
        <f>SUM(B46:B77)</f>
        <v>6840</v>
      </c>
      <c r="C44" s="179">
        <f t="shared" ref="C44:U44" si="2">SUM(C46:C77)</f>
        <v>728</v>
      </c>
      <c r="D44" s="179">
        <f t="shared" si="2"/>
        <v>129</v>
      </c>
      <c r="E44" s="179">
        <f t="shared" si="2"/>
        <v>1304</v>
      </c>
      <c r="F44" s="179">
        <f>SUM(F46:F77)</f>
        <v>194</v>
      </c>
      <c r="G44" s="179">
        <f t="shared" si="2"/>
        <v>698</v>
      </c>
      <c r="H44" s="179">
        <f t="shared" si="2"/>
        <v>340</v>
      </c>
      <c r="I44" s="179">
        <f t="shared" si="2"/>
        <v>303</v>
      </c>
      <c r="J44" s="179">
        <f t="shared" si="2"/>
        <v>489</v>
      </c>
      <c r="K44" s="179">
        <f t="shared" si="2"/>
        <v>195</v>
      </c>
      <c r="L44" s="179">
        <f t="shared" si="2"/>
        <v>187</v>
      </c>
      <c r="M44" s="179">
        <f t="shared" si="2"/>
        <v>244</v>
      </c>
      <c r="N44" s="179">
        <f t="shared" si="2"/>
        <v>298</v>
      </c>
      <c r="O44" s="179">
        <f t="shared" si="2"/>
        <v>310</v>
      </c>
      <c r="P44" s="179">
        <f t="shared" si="2"/>
        <v>290</v>
      </c>
      <c r="Q44" s="179">
        <f t="shared" si="2"/>
        <v>352</v>
      </c>
      <c r="R44" s="179">
        <f t="shared" si="2"/>
        <v>174</v>
      </c>
      <c r="S44" s="179">
        <f t="shared" si="2"/>
        <v>204</v>
      </c>
      <c r="T44" s="179">
        <f t="shared" si="2"/>
        <v>158</v>
      </c>
      <c r="U44" s="180">
        <f t="shared" si="2"/>
        <v>243</v>
      </c>
    </row>
    <row r="45" spans="1:21" s="50" customFormat="1" x14ac:dyDescent="0.2">
      <c r="A45" s="55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1"/>
    </row>
    <row r="46" spans="1:21" s="50" customFormat="1" x14ac:dyDescent="0.2">
      <c r="A46" s="56" t="s">
        <v>152</v>
      </c>
      <c r="B46" s="172">
        <f t="shared" ref="B46:B77" si="3">SUM(C46:U46)</f>
        <v>24</v>
      </c>
      <c r="C46" s="172">
        <v>7</v>
      </c>
      <c r="D46" s="172">
        <v>0</v>
      </c>
      <c r="E46" s="172">
        <v>11</v>
      </c>
      <c r="F46" s="172">
        <v>0</v>
      </c>
      <c r="G46" s="172">
        <v>0</v>
      </c>
      <c r="H46" s="172">
        <v>1</v>
      </c>
      <c r="I46" s="172">
        <v>2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  <c r="Q46" s="172">
        <v>1</v>
      </c>
      <c r="R46" s="172">
        <v>1</v>
      </c>
      <c r="S46" s="172">
        <v>1</v>
      </c>
      <c r="T46" s="172">
        <v>0</v>
      </c>
      <c r="U46" s="173">
        <v>0</v>
      </c>
    </row>
    <row r="47" spans="1:21" s="50" customFormat="1" x14ac:dyDescent="0.2">
      <c r="A47" s="56" t="s">
        <v>153</v>
      </c>
      <c r="B47" s="172">
        <f t="shared" si="3"/>
        <v>2</v>
      </c>
      <c r="C47" s="172">
        <v>0</v>
      </c>
      <c r="D47" s="172">
        <v>1</v>
      </c>
      <c r="E47" s="172">
        <v>0</v>
      </c>
      <c r="F47" s="172">
        <v>0</v>
      </c>
      <c r="G47" s="172">
        <v>0</v>
      </c>
      <c r="H47" s="172">
        <v>0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1</v>
      </c>
      <c r="P47" s="172">
        <v>0</v>
      </c>
      <c r="Q47" s="172">
        <v>0</v>
      </c>
      <c r="R47" s="172">
        <v>0</v>
      </c>
      <c r="S47" s="172">
        <v>0</v>
      </c>
      <c r="T47" s="172">
        <v>0</v>
      </c>
      <c r="U47" s="173">
        <v>0</v>
      </c>
    </row>
    <row r="48" spans="1:21" s="50" customFormat="1" x14ac:dyDescent="0.2">
      <c r="A48" s="56" t="s">
        <v>137</v>
      </c>
      <c r="B48" s="172">
        <f t="shared" si="3"/>
        <v>1094</v>
      </c>
      <c r="C48" s="172">
        <v>2</v>
      </c>
      <c r="D48" s="172">
        <v>48</v>
      </c>
      <c r="E48" s="172">
        <v>100</v>
      </c>
      <c r="F48" s="172">
        <v>21</v>
      </c>
      <c r="G48" s="172">
        <v>153</v>
      </c>
      <c r="H48" s="172">
        <v>39</v>
      </c>
      <c r="I48" s="172">
        <v>12</v>
      </c>
      <c r="J48" s="172">
        <v>66</v>
      </c>
      <c r="K48" s="172">
        <v>32</v>
      </c>
      <c r="L48" s="172">
        <v>18</v>
      </c>
      <c r="M48" s="172">
        <v>31</v>
      </c>
      <c r="N48" s="172">
        <v>86</v>
      </c>
      <c r="O48" s="172">
        <v>62</v>
      </c>
      <c r="P48" s="172">
        <v>48</v>
      </c>
      <c r="Q48" s="172">
        <v>95</v>
      </c>
      <c r="R48" s="172">
        <v>53</v>
      </c>
      <c r="S48" s="172">
        <v>33</v>
      </c>
      <c r="T48" s="172">
        <v>36</v>
      </c>
      <c r="U48" s="173">
        <v>159</v>
      </c>
    </row>
    <row r="49" spans="1:21" s="50" customFormat="1" x14ac:dyDescent="0.2">
      <c r="A49" s="56" t="s">
        <v>154</v>
      </c>
      <c r="B49" s="172">
        <f t="shared" si="3"/>
        <v>843</v>
      </c>
      <c r="C49" s="172">
        <v>0</v>
      </c>
      <c r="D49" s="172">
        <v>4</v>
      </c>
      <c r="E49" s="172">
        <v>293</v>
      </c>
      <c r="F49" s="172">
        <v>21</v>
      </c>
      <c r="G49" s="172">
        <v>6</v>
      </c>
      <c r="H49" s="172">
        <v>86</v>
      </c>
      <c r="I49" s="172">
        <v>27</v>
      </c>
      <c r="J49" s="174">
        <v>50</v>
      </c>
      <c r="K49" s="174">
        <v>26</v>
      </c>
      <c r="L49" s="174">
        <v>21</v>
      </c>
      <c r="M49" s="172">
        <v>45</v>
      </c>
      <c r="N49" s="172">
        <v>27</v>
      </c>
      <c r="O49" s="172">
        <v>39</v>
      </c>
      <c r="P49" s="172">
        <v>86</v>
      </c>
      <c r="Q49" s="172">
        <v>74</v>
      </c>
      <c r="R49" s="172">
        <v>5</v>
      </c>
      <c r="S49" s="172">
        <v>10</v>
      </c>
      <c r="T49" s="172">
        <v>12</v>
      </c>
      <c r="U49" s="175">
        <v>11</v>
      </c>
    </row>
    <row r="50" spans="1:21" s="50" customFormat="1" ht="31.5" x14ac:dyDescent="0.2">
      <c r="A50" s="56" t="s">
        <v>195</v>
      </c>
      <c r="B50" s="172">
        <f t="shared" si="3"/>
        <v>111</v>
      </c>
      <c r="C50" s="172">
        <v>0</v>
      </c>
      <c r="D50" s="172">
        <v>0</v>
      </c>
      <c r="E50" s="172">
        <v>28</v>
      </c>
      <c r="F50" s="172">
        <v>2</v>
      </c>
      <c r="G50" s="172">
        <v>0</v>
      </c>
      <c r="H50" s="172">
        <v>9</v>
      </c>
      <c r="I50" s="172">
        <v>0</v>
      </c>
      <c r="J50" s="174">
        <v>8</v>
      </c>
      <c r="K50" s="174">
        <v>5</v>
      </c>
      <c r="L50" s="174">
        <v>25</v>
      </c>
      <c r="M50" s="172">
        <v>7</v>
      </c>
      <c r="N50" s="172">
        <v>0</v>
      </c>
      <c r="O50" s="172">
        <v>9</v>
      </c>
      <c r="P50" s="172">
        <v>9</v>
      </c>
      <c r="Q50" s="172">
        <v>0</v>
      </c>
      <c r="R50" s="172">
        <v>0</v>
      </c>
      <c r="S50" s="172">
        <v>2</v>
      </c>
      <c r="T50" s="172">
        <v>2</v>
      </c>
      <c r="U50" s="175">
        <v>5</v>
      </c>
    </row>
    <row r="51" spans="1:21" s="50" customFormat="1" x14ac:dyDescent="0.2">
      <c r="A51" s="56" t="s">
        <v>42</v>
      </c>
      <c r="B51" s="172">
        <f t="shared" si="3"/>
        <v>664</v>
      </c>
      <c r="C51" s="172">
        <v>12</v>
      </c>
      <c r="D51" s="172">
        <v>1</v>
      </c>
      <c r="E51" s="172">
        <v>154</v>
      </c>
      <c r="F51" s="172">
        <v>38</v>
      </c>
      <c r="G51" s="172">
        <v>56</v>
      </c>
      <c r="H51" s="172">
        <v>7</v>
      </c>
      <c r="I51" s="172">
        <v>31</v>
      </c>
      <c r="J51" s="172">
        <v>74</v>
      </c>
      <c r="K51" s="172">
        <v>11</v>
      </c>
      <c r="L51" s="174">
        <v>6</v>
      </c>
      <c r="M51" s="172">
        <v>22</v>
      </c>
      <c r="N51" s="172">
        <v>40</v>
      </c>
      <c r="O51" s="172">
        <v>29</v>
      </c>
      <c r="P51" s="172">
        <v>46</v>
      </c>
      <c r="Q51" s="172">
        <v>34</v>
      </c>
      <c r="R51" s="172">
        <v>21</v>
      </c>
      <c r="S51" s="172">
        <v>43</v>
      </c>
      <c r="T51" s="172">
        <v>12</v>
      </c>
      <c r="U51" s="173">
        <v>27</v>
      </c>
    </row>
    <row r="52" spans="1:21" s="50" customFormat="1" x14ac:dyDescent="0.2">
      <c r="A52" s="56" t="s">
        <v>95</v>
      </c>
      <c r="B52" s="172">
        <f t="shared" si="3"/>
        <v>46</v>
      </c>
      <c r="C52" s="172">
        <v>0</v>
      </c>
      <c r="D52" s="172">
        <v>5</v>
      </c>
      <c r="E52" s="172">
        <v>3</v>
      </c>
      <c r="F52" s="174">
        <v>0</v>
      </c>
      <c r="G52" s="172">
        <v>1</v>
      </c>
      <c r="H52" s="172">
        <v>7</v>
      </c>
      <c r="I52" s="172">
        <v>0</v>
      </c>
      <c r="J52" s="174">
        <v>0</v>
      </c>
      <c r="K52" s="174">
        <v>1</v>
      </c>
      <c r="L52" s="174">
        <v>1</v>
      </c>
      <c r="M52" s="172">
        <v>0</v>
      </c>
      <c r="N52" s="174">
        <v>2</v>
      </c>
      <c r="O52" s="174">
        <v>11</v>
      </c>
      <c r="P52" s="172">
        <v>2</v>
      </c>
      <c r="Q52" s="172">
        <v>7</v>
      </c>
      <c r="R52" s="172">
        <v>2</v>
      </c>
      <c r="S52" s="172">
        <v>4</v>
      </c>
      <c r="T52" s="174">
        <v>0</v>
      </c>
      <c r="U52" s="175">
        <v>0</v>
      </c>
    </row>
    <row r="53" spans="1:21" s="50" customFormat="1" x14ac:dyDescent="0.2">
      <c r="A53" s="56" t="s">
        <v>170</v>
      </c>
      <c r="B53" s="172">
        <f t="shared" si="3"/>
        <v>361</v>
      </c>
      <c r="C53" s="172">
        <v>144</v>
      </c>
      <c r="D53" s="172">
        <v>6</v>
      </c>
      <c r="E53" s="172">
        <v>7</v>
      </c>
      <c r="F53" s="174">
        <v>24</v>
      </c>
      <c r="G53" s="172">
        <v>16</v>
      </c>
      <c r="H53" s="172">
        <v>35</v>
      </c>
      <c r="I53" s="172">
        <v>61</v>
      </c>
      <c r="J53" s="174">
        <v>5</v>
      </c>
      <c r="K53" s="174">
        <v>17</v>
      </c>
      <c r="L53" s="174">
        <v>3</v>
      </c>
      <c r="M53" s="172">
        <v>3</v>
      </c>
      <c r="N53" s="174">
        <v>1</v>
      </c>
      <c r="O53" s="174">
        <v>14</v>
      </c>
      <c r="P53" s="172">
        <v>12</v>
      </c>
      <c r="Q53" s="172">
        <v>0</v>
      </c>
      <c r="R53" s="172">
        <v>4</v>
      </c>
      <c r="S53" s="172">
        <v>0</v>
      </c>
      <c r="T53" s="174">
        <v>1</v>
      </c>
      <c r="U53" s="175">
        <v>8</v>
      </c>
    </row>
    <row r="54" spans="1:21" s="50" customFormat="1" x14ac:dyDescent="0.2">
      <c r="A54" s="60" t="s">
        <v>96</v>
      </c>
      <c r="B54" s="172">
        <f t="shared" si="3"/>
        <v>1708</v>
      </c>
      <c r="C54" s="172">
        <v>172</v>
      </c>
      <c r="D54" s="172">
        <v>9</v>
      </c>
      <c r="E54" s="172">
        <v>406</v>
      </c>
      <c r="F54" s="172">
        <v>56</v>
      </c>
      <c r="G54" s="174">
        <v>211</v>
      </c>
      <c r="H54" s="172">
        <v>104</v>
      </c>
      <c r="I54" s="172">
        <v>81</v>
      </c>
      <c r="J54" s="174">
        <v>165</v>
      </c>
      <c r="K54" s="174">
        <v>51</v>
      </c>
      <c r="L54" s="172">
        <v>72</v>
      </c>
      <c r="M54" s="172">
        <v>54</v>
      </c>
      <c r="N54" s="172">
        <v>60</v>
      </c>
      <c r="O54" s="172">
        <v>55</v>
      </c>
      <c r="P54" s="172">
        <v>28</v>
      </c>
      <c r="Q54" s="172">
        <v>98</v>
      </c>
      <c r="R54" s="172">
        <v>20</v>
      </c>
      <c r="S54" s="172">
        <v>45</v>
      </c>
      <c r="T54" s="172">
        <v>9</v>
      </c>
      <c r="U54" s="173">
        <v>12</v>
      </c>
    </row>
    <row r="55" spans="1:21" s="50" customFormat="1" x14ac:dyDescent="0.2">
      <c r="A55" s="60" t="s">
        <v>194</v>
      </c>
      <c r="B55" s="172">
        <f t="shared" si="3"/>
        <v>117</v>
      </c>
      <c r="C55" s="172">
        <v>0</v>
      </c>
      <c r="D55" s="172">
        <v>2</v>
      </c>
      <c r="E55" s="172">
        <v>35</v>
      </c>
      <c r="F55" s="172">
        <v>9</v>
      </c>
      <c r="G55" s="174">
        <v>4</v>
      </c>
      <c r="H55" s="172">
        <v>8</v>
      </c>
      <c r="I55" s="172">
        <v>5</v>
      </c>
      <c r="J55" s="174">
        <v>15</v>
      </c>
      <c r="K55" s="174">
        <v>13</v>
      </c>
      <c r="L55" s="172">
        <v>0</v>
      </c>
      <c r="M55" s="172">
        <v>3</v>
      </c>
      <c r="N55" s="172">
        <v>6</v>
      </c>
      <c r="O55" s="172">
        <v>8</v>
      </c>
      <c r="P55" s="172">
        <v>5</v>
      </c>
      <c r="Q55" s="172">
        <v>2</v>
      </c>
      <c r="R55" s="172">
        <v>0</v>
      </c>
      <c r="S55" s="172">
        <v>1</v>
      </c>
      <c r="T55" s="172">
        <v>1</v>
      </c>
      <c r="U55" s="173">
        <v>0</v>
      </c>
    </row>
    <row r="56" spans="1:21" s="50" customFormat="1" x14ac:dyDescent="0.2">
      <c r="A56" s="60" t="s">
        <v>138</v>
      </c>
      <c r="B56" s="172">
        <f t="shared" si="3"/>
        <v>632</v>
      </c>
      <c r="C56" s="172">
        <v>331</v>
      </c>
      <c r="D56" s="172">
        <v>21</v>
      </c>
      <c r="E56" s="172">
        <v>54</v>
      </c>
      <c r="F56" s="172">
        <v>3</v>
      </c>
      <c r="G56" s="174">
        <v>79</v>
      </c>
      <c r="H56" s="172">
        <v>7</v>
      </c>
      <c r="I56" s="172">
        <v>4</v>
      </c>
      <c r="J56" s="174">
        <v>11</v>
      </c>
      <c r="K56" s="174">
        <v>2</v>
      </c>
      <c r="L56" s="172">
        <v>9</v>
      </c>
      <c r="M56" s="172">
        <v>8</v>
      </c>
      <c r="N56" s="172">
        <v>9</v>
      </c>
      <c r="O56" s="172">
        <v>6</v>
      </c>
      <c r="P56" s="172">
        <v>5</v>
      </c>
      <c r="Q56" s="172">
        <v>6</v>
      </c>
      <c r="R56" s="172">
        <v>1</v>
      </c>
      <c r="S56" s="172">
        <v>6</v>
      </c>
      <c r="T56" s="172">
        <v>67</v>
      </c>
      <c r="U56" s="173">
        <v>3</v>
      </c>
    </row>
    <row r="57" spans="1:21" s="50" customFormat="1" x14ac:dyDescent="0.2">
      <c r="A57" s="60" t="s">
        <v>193</v>
      </c>
      <c r="B57" s="172">
        <f t="shared" si="3"/>
        <v>139</v>
      </c>
      <c r="C57" s="172">
        <v>15</v>
      </c>
      <c r="D57" s="172">
        <v>3</v>
      </c>
      <c r="E57" s="172">
        <v>50</v>
      </c>
      <c r="F57" s="172">
        <v>2</v>
      </c>
      <c r="G57" s="174">
        <v>1</v>
      </c>
      <c r="H57" s="172">
        <v>3</v>
      </c>
      <c r="I57" s="172">
        <v>2</v>
      </c>
      <c r="J57" s="174">
        <v>6</v>
      </c>
      <c r="K57" s="174">
        <v>3</v>
      </c>
      <c r="L57" s="172">
        <v>16</v>
      </c>
      <c r="M57" s="172">
        <v>5</v>
      </c>
      <c r="N57" s="172">
        <v>7</v>
      </c>
      <c r="O57" s="172">
        <v>4</v>
      </c>
      <c r="P57" s="172">
        <v>5</v>
      </c>
      <c r="Q57" s="172">
        <v>6</v>
      </c>
      <c r="R57" s="172">
        <v>2</v>
      </c>
      <c r="S57" s="172">
        <v>7</v>
      </c>
      <c r="T57" s="172">
        <v>2</v>
      </c>
      <c r="U57" s="173">
        <v>0</v>
      </c>
    </row>
    <row r="58" spans="1:21" s="50" customFormat="1" x14ac:dyDescent="0.2">
      <c r="A58" s="60" t="s">
        <v>132</v>
      </c>
      <c r="B58" s="172">
        <f t="shared" si="3"/>
        <v>54</v>
      </c>
      <c r="C58" s="172">
        <v>10</v>
      </c>
      <c r="D58" s="172">
        <v>1</v>
      </c>
      <c r="E58" s="172">
        <v>21</v>
      </c>
      <c r="F58" s="174">
        <v>1</v>
      </c>
      <c r="G58" s="172">
        <v>1</v>
      </c>
      <c r="H58" s="172">
        <v>6</v>
      </c>
      <c r="I58" s="172">
        <v>2</v>
      </c>
      <c r="J58" s="174">
        <v>3</v>
      </c>
      <c r="K58" s="174">
        <v>1</v>
      </c>
      <c r="L58" s="174">
        <v>0</v>
      </c>
      <c r="M58" s="172">
        <v>2</v>
      </c>
      <c r="N58" s="174">
        <v>1</v>
      </c>
      <c r="O58" s="174">
        <v>1</v>
      </c>
      <c r="P58" s="172">
        <v>1</v>
      </c>
      <c r="Q58" s="172">
        <v>1</v>
      </c>
      <c r="R58" s="172">
        <v>0</v>
      </c>
      <c r="S58" s="172">
        <v>1</v>
      </c>
      <c r="T58" s="174">
        <v>1</v>
      </c>
      <c r="U58" s="175">
        <v>0</v>
      </c>
    </row>
    <row r="59" spans="1:21" s="50" customFormat="1" x14ac:dyDescent="0.2">
      <c r="A59" s="60" t="s">
        <v>139</v>
      </c>
      <c r="B59" s="172">
        <f t="shared" si="3"/>
        <v>235</v>
      </c>
      <c r="C59" s="172">
        <v>0</v>
      </c>
      <c r="D59" s="172">
        <v>17</v>
      </c>
      <c r="E59" s="172">
        <v>25</v>
      </c>
      <c r="F59" s="172">
        <v>1</v>
      </c>
      <c r="G59" s="172">
        <v>54</v>
      </c>
      <c r="H59" s="172">
        <v>10</v>
      </c>
      <c r="I59" s="172">
        <v>1</v>
      </c>
      <c r="J59" s="172">
        <v>18</v>
      </c>
      <c r="K59" s="172">
        <v>2</v>
      </c>
      <c r="L59" s="172">
        <v>3</v>
      </c>
      <c r="M59" s="172">
        <v>15</v>
      </c>
      <c r="N59" s="172">
        <v>20</v>
      </c>
      <c r="O59" s="172">
        <v>5</v>
      </c>
      <c r="P59" s="172">
        <v>6</v>
      </c>
      <c r="Q59" s="172">
        <v>0</v>
      </c>
      <c r="R59" s="172">
        <v>20</v>
      </c>
      <c r="S59" s="172">
        <v>28</v>
      </c>
      <c r="T59" s="172">
        <v>2</v>
      </c>
      <c r="U59" s="173">
        <v>8</v>
      </c>
    </row>
    <row r="60" spans="1:21" s="50" customFormat="1" x14ac:dyDescent="0.2">
      <c r="A60" s="60" t="s">
        <v>40</v>
      </c>
      <c r="B60" s="172">
        <f t="shared" si="3"/>
        <v>155</v>
      </c>
      <c r="C60" s="172">
        <v>2</v>
      </c>
      <c r="D60" s="172">
        <v>2</v>
      </c>
      <c r="E60" s="172">
        <v>12</v>
      </c>
      <c r="F60" s="172">
        <v>1</v>
      </c>
      <c r="G60" s="172">
        <v>33</v>
      </c>
      <c r="H60" s="172">
        <v>5</v>
      </c>
      <c r="I60" s="172">
        <v>1</v>
      </c>
      <c r="J60" s="172">
        <v>12</v>
      </c>
      <c r="K60" s="172">
        <v>2</v>
      </c>
      <c r="L60" s="174">
        <v>3</v>
      </c>
      <c r="M60" s="174">
        <v>12</v>
      </c>
      <c r="N60" s="172">
        <v>12</v>
      </c>
      <c r="O60" s="172">
        <v>2</v>
      </c>
      <c r="P60" s="174">
        <v>6</v>
      </c>
      <c r="Q60" s="174">
        <v>13</v>
      </c>
      <c r="R60" s="172">
        <v>21</v>
      </c>
      <c r="S60" s="172">
        <v>4</v>
      </c>
      <c r="T60" s="172">
        <v>6</v>
      </c>
      <c r="U60" s="175">
        <v>6</v>
      </c>
    </row>
    <row r="61" spans="1:21" s="50" customFormat="1" x14ac:dyDescent="0.2">
      <c r="A61" s="60" t="s">
        <v>41</v>
      </c>
      <c r="B61" s="172">
        <f t="shared" si="3"/>
        <v>34</v>
      </c>
      <c r="C61" s="172">
        <v>0</v>
      </c>
      <c r="D61" s="172">
        <v>1</v>
      </c>
      <c r="E61" s="172">
        <v>3</v>
      </c>
      <c r="F61" s="172">
        <v>0</v>
      </c>
      <c r="G61" s="172">
        <v>13</v>
      </c>
      <c r="H61" s="172">
        <v>0</v>
      </c>
      <c r="I61" s="172">
        <v>0</v>
      </c>
      <c r="J61" s="172">
        <v>2</v>
      </c>
      <c r="K61" s="172">
        <v>0</v>
      </c>
      <c r="L61" s="172">
        <v>1</v>
      </c>
      <c r="M61" s="172">
        <v>2</v>
      </c>
      <c r="N61" s="172">
        <v>0</v>
      </c>
      <c r="O61" s="172">
        <v>1</v>
      </c>
      <c r="P61" s="172">
        <v>8</v>
      </c>
      <c r="Q61" s="172">
        <v>0</v>
      </c>
      <c r="R61" s="172">
        <v>1</v>
      </c>
      <c r="S61" s="172">
        <v>1</v>
      </c>
      <c r="T61" s="172">
        <v>1</v>
      </c>
      <c r="U61" s="173">
        <v>0</v>
      </c>
    </row>
    <row r="62" spans="1:21" s="50" customFormat="1" x14ac:dyDescent="0.2">
      <c r="A62" s="60" t="s">
        <v>38</v>
      </c>
      <c r="B62" s="172">
        <f t="shared" si="3"/>
        <v>33</v>
      </c>
      <c r="C62" s="174">
        <v>0</v>
      </c>
      <c r="D62" s="172">
        <v>0</v>
      </c>
      <c r="E62" s="174">
        <v>16</v>
      </c>
      <c r="F62" s="174">
        <v>2</v>
      </c>
      <c r="G62" s="174">
        <v>1</v>
      </c>
      <c r="H62" s="174">
        <v>1</v>
      </c>
      <c r="I62" s="174">
        <v>1</v>
      </c>
      <c r="J62" s="174">
        <v>5</v>
      </c>
      <c r="K62" s="174">
        <v>2</v>
      </c>
      <c r="L62" s="174">
        <v>0</v>
      </c>
      <c r="M62" s="174">
        <v>1</v>
      </c>
      <c r="N62" s="172">
        <v>0</v>
      </c>
      <c r="O62" s="174">
        <v>0</v>
      </c>
      <c r="P62" s="174">
        <v>0</v>
      </c>
      <c r="Q62" s="174">
        <v>2</v>
      </c>
      <c r="R62" s="174">
        <v>0</v>
      </c>
      <c r="S62" s="174">
        <v>2</v>
      </c>
      <c r="T62" s="172">
        <v>0</v>
      </c>
      <c r="U62" s="175">
        <v>0</v>
      </c>
    </row>
    <row r="63" spans="1:21" s="50" customFormat="1" x14ac:dyDescent="0.2">
      <c r="A63" s="60" t="s">
        <v>136</v>
      </c>
      <c r="B63" s="172">
        <f t="shared" si="3"/>
        <v>43</v>
      </c>
      <c r="C63" s="174">
        <v>5</v>
      </c>
      <c r="D63" s="172">
        <v>2</v>
      </c>
      <c r="E63" s="174">
        <v>3</v>
      </c>
      <c r="F63" s="174">
        <v>0</v>
      </c>
      <c r="G63" s="172">
        <v>5</v>
      </c>
      <c r="H63" s="172">
        <v>0</v>
      </c>
      <c r="I63" s="172">
        <v>0</v>
      </c>
      <c r="J63" s="172">
        <v>0</v>
      </c>
      <c r="K63" s="172">
        <v>1</v>
      </c>
      <c r="L63" s="174">
        <v>3</v>
      </c>
      <c r="M63" s="174">
        <v>0</v>
      </c>
      <c r="N63" s="172">
        <v>3</v>
      </c>
      <c r="O63" s="174">
        <v>0</v>
      </c>
      <c r="P63" s="172">
        <v>2</v>
      </c>
      <c r="Q63" s="174">
        <v>0</v>
      </c>
      <c r="R63" s="172">
        <v>16</v>
      </c>
      <c r="S63" s="172">
        <v>2</v>
      </c>
      <c r="T63" s="172">
        <v>0</v>
      </c>
      <c r="U63" s="173">
        <v>1</v>
      </c>
    </row>
    <row r="64" spans="1:21" s="50" customFormat="1" x14ac:dyDescent="0.2">
      <c r="A64" s="60" t="s">
        <v>135</v>
      </c>
      <c r="B64" s="172">
        <f t="shared" si="3"/>
        <v>22</v>
      </c>
      <c r="C64" s="174">
        <v>1</v>
      </c>
      <c r="D64" s="172">
        <v>0</v>
      </c>
      <c r="E64" s="174">
        <v>0</v>
      </c>
      <c r="F64" s="174">
        <v>0</v>
      </c>
      <c r="G64" s="174">
        <v>7</v>
      </c>
      <c r="H64" s="172">
        <v>1</v>
      </c>
      <c r="I64" s="172">
        <v>0</v>
      </c>
      <c r="J64" s="172">
        <v>2</v>
      </c>
      <c r="K64" s="172">
        <v>0</v>
      </c>
      <c r="L64" s="174">
        <v>0</v>
      </c>
      <c r="M64" s="172">
        <v>3</v>
      </c>
      <c r="N64" s="172">
        <v>1</v>
      </c>
      <c r="O64" s="174">
        <v>0</v>
      </c>
      <c r="P64" s="172">
        <v>4</v>
      </c>
      <c r="Q64" s="174">
        <v>0</v>
      </c>
      <c r="R64" s="174">
        <v>2</v>
      </c>
      <c r="S64" s="174">
        <v>1</v>
      </c>
      <c r="T64" s="172">
        <v>0</v>
      </c>
      <c r="U64" s="175">
        <v>0</v>
      </c>
    </row>
    <row r="65" spans="1:21" s="50" customFormat="1" x14ac:dyDescent="0.2">
      <c r="A65" s="60" t="s">
        <v>158</v>
      </c>
      <c r="B65" s="172">
        <f t="shared" si="3"/>
        <v>18</v>
      </c>
      <c r="C65" s="174">
        <v>0</v>
      </c>
      <c r="D65" s="172">
        <v>0</v>
      </c>
      <c r="E65" s="174">
        <v>1</v>
      </c>
      <c r="F65" s="174">
        <v>2</v>
      </c>
      <c r="G65" s="174">
        <v>0</v>
      </c>
      <c r="H65" s="172">
        <v>0</v>
      </c>
      <c r="I65" s="172">
        <v>0</v>
      </c>
      <c r="J65" s="172">
        <v>0</v>
      </c>
      <c r="K65" s="172">
        <v>0</v>
      </c>
      <c r="L65" s="174">
        <v>0</v>
      </c>
      <c r="M65" s="172">
        <v>0</v>
      </c>
      <c r="N65" s="172">
        <v>0</v>
      </c>
      <c r="O65" s="174">
        <v>15</v>
      </c>
      <c r="P65" s="172">
        <v>0</v>
      </c>
      <c r="Q65" s="174">
        <v>0</v>
      </c>
      <c r="R65" s="174">
        <v>0</v>
      </c>
      <c r="S65" s="174">
        <v>0</v>
      </c>
      <c r="T65" s="172">
        <v>0</v>
      </c>
      <c r="U65" s="175">
        <v>0</v>
      </c>
    </row>
    <row r="66" spans="1:21" s="50" customFormat="1" ht="31.5" x14ac:dyDescent="0.2">
      <c r="A66" s="60" t="s">
        <v>162</v>
      </c>
      <c r="B66" s="172">
        <f t="shared" si="3"/>
        <v>27</v>
      </c>
      <c r="C66" s="174">
        <v>0</v>
      </c>
      <c r="D66" s="174">
        <v>0</v>
      </c>
      <c r="E66" s="174">
        <v>4</v>
      </c>
      <c r="F66" s="174">
        <v>4</v>
      </c>
      <c r="G66" s="174">
        <v>1</v>
      </c>
      <c r="H66" s="172">
        <v>4</v>
      </c>
      <c r="I66" s="172">
        <v>0</v>
      </c>
      <c r="J66" s="172">
        <v>3</v>
      </c>
      <c r="K66" s="172">
        <v>0</v>
      </c>
      <c r="L66" s="174">
        <v>0</v>
      </c>
      <c r="M66" s="172">
        <v>2</v>
      </c>
      <c r="N66" s="172">
        <v>0</v>
      </c>
      <c r="O66" s="174">
        <v>0</v>
      </c>
      <c r="P66" s="172">
        <v>8</v>
      </c>
      <c r="Q66" s="174">
        <v>0</v>
      </c>
      <c r="R66" s="174">
        <v>1</v>
      </c>
      <c r="S66" s="174">
        <v>0</v>
      </c>
      <c r="T66" s="172">
        <v>0</v>
      </c>
      <c r="U66" s="175">
        <v>0</v>
      </c>
    </row>
    <row r="67" spans="1:21" s="50" customFormat="1" x14ac:dyDescent="0.2">
      <c r="A67" s="60" t="s">
        <v>192</v>
      </c>
      <c r="B67" s="172">
        <f t="shared" si="3"/>
        <v>319</v>
      </c>
      <c r="C67" s="174">
        <v>0</v>
      </c>
      <c r="D67" s="172">
        <v>6</v>
      </c>
      <c r="E67" s="174">
        <v>54</v>
      </c>
      <c r="F67" s="174">
        <v>7</v>
      </c>
      <c r="G67" s="174">
        <v>9</v>
      </c>
      <c r="H67" s="172">
        <v>5</v>
      </c>
      <c r="I67" s="172">
        <v>72</v>
      </c>
      <c r="J67" s="172">
        <v>40</v>
      </c>
      <c r="K67" s="172">
        <v>21</v>
      </c>
      <c r="L67" s="174">
        <v>4</v>
      </c>
      <c r="M67" s="172">
        <v>14</v>
      </c>
      <c r="N67" s="172">
        <v>11</v>
      </c>
      <c r="O67" s="174">
        <v>40</v>
      </c>
      <c r="P67" s="172">
        <v>5</v>
      </c>
      <c r="Q67" s="174">
        <v>13</v>
      </c>
      <c r="R67" s="174">
        <v>3</v>
      </c>
      <c r="S67" s="174">
        <v>10</v>
      </c>
      <c r="T67" s="172">
        <v>5</v>
      </c>
      <c r="U67" s="175">
        <v>0</v>
      </c>
    </row>
    <row r="68" spans="1:21" s="50" customFormat="1" x14ac:dyDescent="0.2">
      <c r="A68" s="60" t="s">
        <v>160</v>
      </c>
      <c r="B68" s="172">
        <f t="shared" si="3"/>
        <v>11</v>
      </c>
      <c r="C68" s="174">
        <v>0</v>
      </c>
      <c r="D68" s="172">
        <v>0</v>
      </c>
      <c r="E68" s="174">
        <v>1</v>
      </c>
      <c r="F68" s="174">
        <v>0</v>
      </c>
      <c r="G68" s="174">
        <v>5</v>
      </c>
      <c r="H68" s="172">
        <v>0</v>
      </c>
      <c r="I68" s="172">
        <v>0</v>
      </c>
      <c r="J68" s="172">
        <v>0</v>
      </c>
      <c r="K68" s="172">
        <v>0</v>
      </c>
      <c r="L68" s="174">
        <v>0</v>
      </c>
      <c r="M68" s="172">
        <v>1</v>
      </c>
      <c r="N68" s="172">
        <v>1</v>
      </c>
      <c r="O68" s="174">
        <v>2</v>
      </c>
      <c r="P68" s="172">
        <v>1</v>
      </c>
      <c r="Q68" s="174">
        <v>0</v>
      </c>
      <c r="R68" s="174">
        <v>0</v>
      </c>
      <c r="S68" s="174">
        <v>0</v>
      </c>
      <c r="T68" s="172">
        <v>0</v>
      </c>
      <c r="U68" s="175">
        <v>0</v>
      </c>
    </row>
    <row r="69" spans="1:21" s="50" customFormat="1" x14ac:dyDescent="0.2">
      <c r="A69" s="60" t="s">
        <v>161</v>
      </c>
      <c r="B69" s="172">
        <f t="shared" si="3"/>
        <v>1</v>
      </c>
      <c r="C69" s="174">
        <v>0</v>
      </c>
      <c r="D69" s="172">
        <v>0</v>
      </c>
      <c r="E69" s="174">
        <v>1</v>
      </c>
      <c r="F69" s="174">
        <v>0</v>
      </c>
      <c r="G69" s="174">
        <v>0</v>
      </c>
      <c r="H69" s="172">
        <v>0</v>
      </c>
      <c r="I69" s="172">
        <v>0</v>
      </c>
      <c r="J69" s="172">
        <v>0</v>
      </c>
      <c r="K69" s="172">
        <v>0</v>
      </c>
      <c r="L69" s="174">
        <v>0</v>
      </c>
      <c r="M69" s="172">
        <v>0</v>
      </c>
      <c r="N69" s="172">
        <v>0</v>
      </c>
      <c r="O69" s="174">
        <v>0</v>
      </c>
      <c r="P69" s="172">
        <v>0</v>
      </c>
      <c r="Q69" s="174">
        <v>0</v>
      </c>
      <c r="R69" s="174">
        <v>0</v>
      </c>
      <c r="S69" s="174">
        <v>0</v>
      </c>
      <c r="T69" s="172">
        <v>0</v>
      </c>
      <c r="U69" s="175">
        <v>0</v>
      </c>
    </row>
    <row r="70" spans="1:21" s="50" customFormat="1" x14ac:dyDescent="0.2">
      <c r="A70" s="60" t="s">
        <v>140</v>
      </c>
      <c r="B70" s="172">
        <f t="shared" si="3"/>
        <v>73</v>
      </c>
      <c r="C70" s="172">
        <v>15</v>
      </c>
      <c r="D70" s="172">
        <v>0</v>
      </c>
      <c r="E70" s="172">
        <v>6</v>
      </c>
      <c r="F70" s="172">
        <v>0</v>
      </c>
      <c r="G70" s="172">
        <v>23</v>
      </c>
      <c r="H70" s="172">
        <v>0</v>
      </c>
      <c r="I70" s="172">
        <v>1</v>
      </c>
      <c r="J70" s="172">
        <v>2</v>
      </c>
      <c r="K70" s="172">
        <v>5</v>
      </c>
      <c r="L70" s="174">
        <v>0</v>
      </c>
      <c r="M70" s="172">
        <v>4</v>
      </c>
      <c r="N70" s="172">
        <v>5</v>
      </c>
      <c r="O70" s="172">
        <v>4</v>
      </c>
      <c r="P70" s="172">
        <v>3</v>
      </c>
      <c r="Q70" s="172">
        <v>0</v>
      </c>
      <c r="R70" s="172">
        <v>0</v>
      </c>
      <c r="S70" s="172">
        <v>2</v>
      </c>
      <c r="T70" s="172">
        <v>1</v>
      </c>
      <c r="U70" s="173">
        <v>2</v>
      </c>
    </row>
    <row r="71" spans="1:21" s="50" customFormat="1" x14ac:dyDescent="0.2">
      <c r="A71" s="60" t="s">
        <v>191</v>
      </c>
      <c r="B71" s="172">
        <f t="shared" si="3"/>
        <v>11</v>
      </c>
      <c r="C71" s="172">
        <v>0</v>
      </c>
      <c r="D71" s="172">
        <v>0</v>
      </c>
      <c r="E71" s="172">
        <v>2</v>
      </c>
      <c r="F71" s="172">
        <v>0</v>
      </c>
      <c r="G71" s="172">
        <v>1</v>
      </c>
      <c r="H71" s="172">
        <v>2</v>
      </c>
      <c r="I71" s="172">
        <v>0</v>
      </c>
      <c r="J71" s="172">
        <v>0</v>
      </c>
      <c r="K71" s="172">
        <v>0</v>
      </c>
      <c r="L71" s="174">
        <v>2</v>
      </c>
      <c r="M71" s="172">
        <v>0</v>
      </c>
      <c r="N71" s="172">
        <v>3</v>
      </c>
      <c r="O71" s="172">
        <v>0</v>
      </c>
      <c r="P71" s="172">
        <v>0</v>
      </c>
      <c r="Q71" s="172">
        <v>0</v>
      </c>
      <c r="R71" s="172">
        <v>1</v>
      </c>
      <c r="S71" s="172">
        <v>0</v>
      </c>
      <c r="T71" s="172">
        <v>0</v>
      </c>
      <c r="U71" s="173">
        <v>0</v>
      </c>
    </row>
    <row r="72" spans="1:21" s="50" customFormat="1" x14ac:dyDescent="0.2">
      <c r="A72" s="60" t="s">
        <v>164</v>
      </c>
      <c r="B72" s="172">
        <f t="shared" si="3"/>
        <v>30</v>
      </c>
      <c r="C72" s="172">
        <v>5</v>
      </c>
      <c r="D72" s="172">
        <v>0</v>
      </c>
      <c r="E72" s="172">
        <v>6</v>
      </c>
      <c r="F72" s="172">
        <v>0</v>
      </c>
      <c r="G72" s="172">
        <v>5</v>
      </c>
      <c r="H72" s="172">
        <v>0</v>
      </c>
      <c r="I72" s="172">
        <v>0</v>
      </c>
      <c r="J72" s="172">
        <v>2</v>
      </c>
      <c r="K72" s="172">
        <v>0</v>
      </c>
      <c r="L72" s="174">
        <v>0</v>
      </c>
      <c r="M72" s="172">
        <v>6</v>
      </c>
      <c r="N72" s="172">
        <v>3</v>
      </c>
      <c r="O72" s="172">
        <v>1</v>
      </c>
      <c r="P72" s="172">
        <v>0</v>
      </c>
      <c r="Q72" s="172">
        <v>0</v>
      </c>
      <c r="R72" s="172">
        <v>0</v>
      </c>
      <c r="S72" s="172">
        <v>1</v>
      </c>
      <c r="T72" s="172">
        <v>0</v>
      </c>
      <c r="U72" s="173">
        <v>1</v>
      </c>
    </row>
    <row r="73" spans="1:21" s="50" customFormat="1" ht="31.5" x14ac:dyDescent="0.2">
      <c r="A73" s="60" t="s">
        <v>168</v>
      </c>
      <c r="B73" s="172">
        <f t="shared" si="3"/>
        <v>0</v>
      </c>
      <c r="C73" s="172">
        <v>0</v>
      </c>
      <c r="D73" s="172">
        <v>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4">
        <v>0</v>
      </c>
      <c r="M73" s="172">
        <v>0</v>
      </c>
      <c r="N73" s="172">
        <v>0</v>
      </c>
      <c r="O73" s="172">
        <v>0</v>
      </c>
      <c r="P73" s="172">
        <v>0</v>
      </c>
      <c r="Q73" s="172">
        <v>0</v>
      </c>
      <c r="R73" s="172">
        <v>0</v>
      </c>
      <c r="S73" s="172">
        <v>0</v>
      </c>
      <c r="T73" s="172">
        <v>0</v>
      </c>
      <c r="U73" s="173">
        <v>0</v>
      </c>
    </row>
    <row r="74" spans="1:21" s="50" customFormat="1" ht="31.5" x14ac:dyDescent="0.2">
      <c r="A74" s="60" t="s">
        <v>165</v>
      </c>
      <c r="B74" s="172">
        <f t="shared" si="3"/>
        <v>10</v>
      </c>
      <c r="C74" s="172">
        <v>0</v>
      </c>
      <c r="D74" s="172">
        <v>0</v>
      </c>
      <c r="E74" s="172">
        <v>6</v>
      </c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0</v>
      </c>
      <c r="L74" s="174">
        <v>0</v>
      </c>
      <c r="M74" s="172">
        <v>4</v>
      </c>
      <c r="N74" s="172">
        <v>0</v>
      </c>
      <c r="O74" s="172">
        <v>0</v>
      </c>
      <c r="P74" s="172">
        <v>0</v>
      </c>
      <c r="Q74" s="172">
        <v>0</v>
      </c>
      <c r="R74" s="172">
        <v>0</v>
      </c>
      <c r="S74" s="172">
        <v>0</v>
      </c>
      <c r="T74" s="172">
        <v>0</v>
      </c>
      <c r="U74" s="173">
        <v>0</v>
      </c>
    </row>
    <row r="75" spans="1:21" s="35" customFormat="1" x14ac:dyDescent="0.25">
      <c r="A75" s="60" t="s">
        <v>166</v>
      </c>
      <c r="B75" s="172">
        <f t="shared" si="3"/>
        <v>9</v>
      </c>
      <c r="C75" s="127">
        <v>0</v>
      </c>
      <c r="D75" s="172">
        <v>0</v>
      </c>
      <c r="E75" s="127">
        <v>1</v>
      </c>
      <c r="F75" s="127">
        <v>0</v>
      </c>
      <c r="G75" s="127">
        <v>8</v>
      </c>
      <c r="H75" s="127">
        <v>0</v>
      </c>
      <c r="I75" s="127">
        <v>0</v>
      </c>
      <c r="J75" s="127">
        <v>0</v>
      </c>
      <c r="K75" s="127">
        <v>0</v>
      </c>
      <c r="L75" s="127">
        <v>0</v>
      </c>
      <c r="M75" s="127">
        <v>0</v>
      </c>
      <c r="N75" s="127">
        <v>0</v>
      </c>
      <c r="O75" s="127">
        <v>0</v>
      </c>
      <c r="P75" s="127">
        <v>0</v>
      </c>
      <c r="Q75" s="172">
        <v>0</v>
      </c>
      <c r="R75" s="127">
        <v>0</v>
      </c>
      <c r="S75" s="127">
        <v>0</v>
      </c>
      <c r="T75" s="172">
        <v>0</v>
      </c>
      <c r="U75" s="173">
        <v>0</v>
      </c>
    </row>
    <row r="76" spans="1:21" s="50" customFormat="1" x14ac:dyDescent="0.25">
      <c r="A76" s="60" t="s">
        <v>167</v>
      </c>
      <c r="B76" s="172">
        <f t="shared" si="3"/>
        <v>14</v>
      </c>
      <c r="C76" s="127">
        <v>7</v>
      </c>
      <c r="D76" s="172">
        <v>0</v>
      </c>
      <c r="E76" s="127">
        <v>1</v>
      </c>
      <c r="F76" s="127">
        <v>0</v>
      </c>
      <c r="G76" s="127">
        <v>5</v>
      </c>
      <c r="H76" s="127">
        <v>0</v>
      </c>
      <c r="I76" s="127">
        <v>0</v>
      </c>
      <c r="J76" s="127">
        <v>0</v>
      </c>
      <c r="K76" s="127">
        <v>0</v>
      </c>
      <c r="L76" s="127">
        <v>0</v>
      </c>
      <c r="M76" s="127">
        <v>0</v>
      </c>
      <c r="N76" s="127">
        <v>0</v>
      </c>
      <c r="O76" s="127">
        <v>1</v>
      </c>
      <c r="P76" s="127">
        <v>0</v>
      </c>
      <c r="Q76" s="172">
        <v>0</v>
      </c>
      <c r="R76" s="127">
        <v>0</v>
      </c>
      <c r="S76" s="127">
        <v>0</v>
      </c>
      <c r="T76" s="172">
        <v>0</v>
      </c>
      <c r="U76" s="173">
        <v>0</v>
      </c>
    </row>
    <row r="77" spans="1:21" s="50" customFormat="1" x14ac:dyDescent="0.2">
      <c r="A77" s="60" t="s">
        <v>43</v>
      </c>
      <c r="B77" s="172">
        <f t="shared" si="3"/>
        <v>0</v>
      </c>
      <c r="C77" s="174">
        <v>0</v>
      </c>
      <c r="D77" s="172">
        <v>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</v>
      </c>
      <c r="K77" s="174">
        <v>0</v>
      </c>
      <c r="L77" s="174">
        <v>0</v>
      </c>
      <c r="M77" s="174">
        <v>0</v>
      </c>
      <c r="N77" s="172">
        <v>0</v>
      </c>
      <c r="O77" s="174">
        <v>0</v>
      </c>
      <c r="P77" s="174">
        <v>0</v>
      </c>
      <c r="Q77" s="172">
        <v>0</v>
      </c>
      <c r="R77" s="174">
        <v>0</v>
      </c>
      <c r="S77" s="174">
        <v>0</v>
      </c>
      <c r="T77" s="172">
        <v>0</v>
      </c>
      <c r="U77" s="173">
        <v>0</v>
      </c>
    </row>
    <row r="78" spans="1:21" s="50" customFormat="1" x14ac:dyDescent="0.2">
      <c r="A78" s="60"/>
      <c r="B78" s="172"/>
      <c r="C78" s="172"/>
      <c r="D78" s="172"/>
      <c r="E78" s="172"/>
      <c r="F78" s="172"/>
      <c r="G78" s="172"/>
      <c r="H78" s="172"/>
      <c r="I78" s="172"/>
      <c r="J78" s="174"/>
      <c r="K78" s="174"/>
      <c r="L78" s="172"/>
      <c r="M78" s="172"/>
      <c r="N78" s="172"/>
      <c r="O78" s="172"/>
      <c r="P78" s="172"/>
      <c r="Q78" s="172"/>
      <c r="R78" s="172"/>
      <c r="S78" s="172"/>
      <c r="T78" s="172"/>
      <c r="U78" s="173"/>
    </row>
    <row r="79" spans="1:21" s="50" customFormat="1" ht="16.5" thickBot="1" x14ac:dyDescent="0.25">
      <c r="A79" s="178" t="s">
        <v>211</v>
      </c>
      <c r="B79" s="179">
        <f>SUM(B81:B111)</f>
        <v>5359</v>
      </c>
      <c r="C79" s="179">
        <f t="shared" ref="C79:U79" si="4">SUM(C81:C111)</f>
        <v>0</v>
      </c>
      <c r="D79" s="179">
        <f t="shared" si="4"/>
        <v>232</v>
      </c>
      <c r="E79" s="179">
        <f t="shared" si="4"/>
        <v>808</v>
      </c>
      <c r="F79" s="179">
        <f t="shared" si="4"/>
        <v>263</v>
      </c>
      <c r="G79" s="179">
        <f t="shared" si="4"/>
        <v>729</v>
      </c>
      <c r="H79" s="179">
        <f t="shared" si="4"/>
        <v>303</v>
      </c>
      <c r="I79" s="179">
        <f t="shared" si="4"/>
        <v>304</v>
      </c>
      <c r="J79" s="179">
        <f t="shared" si="4"/>
        <v>342</v>
      </c>
      <c r="K79" s="179">
        <f t="shared" si="4"/>
        <v>195</v>
      </c>
      <c r="L79" s="179">
        <f t="shared" si="4"/>
        <v>163</v>
      </c>
      <c r="M79" s="179">
        <f t="shared" si="4"/>
        <v>193</v>
      </c>
      <c r="N79" s="179">
        <f t="shared" si="4"/>
        <v>230</v>
      </c>
      <c r="O79" s="179">
        <f t="shared" si="4"/>
        <v>312</v>
      </c>
      <c r="P79" s="179">
        <f t="shared" si="4"/>
        <v>241</v>
      </c>
      <c r="Q79" s="179">
        <f t="shared" si="4"/>
        <v>325</v>
      </c>
      <c r="R79" s="179">
        <f t="shared" si="4"/>
        <v>265</v>
      </c>
      <c r="S79" s="179">
        <f t="shared" si="4"/>
        <v>216</v>
      </c>
      <c r="T79" s="179">
        <f t="shared" si="4"/>
        <v>0</v>
      </c>
      <c r="U79" s="179">
        <f t="shared" si="4"/>
        <v>238</v>
      </c>
    </row>
    <row r="80" spans="1:21" s="50" customFormat="1" x14ac:dyDescent="0.2">
      <c r="A80" s="55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1"/>
    </row>
    <row r="81" spans="1:21" s="50" customFormat="1" x14ac:dyDescent="0.2">
      <c r="A81" s="56" t="s">
        <v>152</v>
      </c>
      <c r="B81" s="172">
        <f t="shared" ref="B81:B111" si="5">SUM(C81:U81)</f>
        <v>8</v>
      </c>
      <c r="C81" s="172">
        <v>0</v>
      </c>
      <c r="D81" s="172">
        <v>0</v>
      </c>
      <c r="E81" s="172">
        <v>3</v>
      </c>
      <c r="F81" s="172">
        <v>0</v>
      </c>
      <c r="G81" s="172">
        <v>0</v>
      </c>
      <c r="H81" s="172">
        <v>1</v>
      </c>
      <c r="I81" s="172">
        <v>1</v>
      </c>
      <c r="J81" s="172">
        <v>0</v>
      </c>
      <c r="K81" s="172">
        <v>1</v>
      </c>
      <c r="L81" s="172">
        <v>0</v>
      </c>
      <c r="M81" s="172">
        <v>0</v>
      </c>
      <c r="N81" s="172">
        <v>0</v>
      </c>
      <c r="O81" s="172">
        <v>0</v>
      </c>
      <c r="P81" s="172">
        <v>0</v>
      </c>
      <c r="Q81" s="172">
        <v>0</v>
      </c>
      <c r="R81" s="172">
        <v>1</v>
      </c>
      <c r="S81" s="172">
        <v>1</v>
      </c>
      <c r="T81" s="174">
        <v>0</v>
      </c>
      <c r="U81" s="173">
        <v>0</v>
      </c>
    </row>
    <row r="82" spans="1:21" s="50" customFormat="1" x14ac:dyDescent="0.2">
      <c r="A82" s="56" t="s">
        <v>153</v>
      </c>
      <c r="B82" s="172">
        <f t="shared" si="5"/>
        <v>2</v>
      </c>
      <c r="C82" s="172">
        <v>0</v>
      </c>
      <c r="D82" s="172">
        <v>0</v>
      </c>
      <c r="E82" s="172">
        <v>0</v>
      </c>
      <c r="F82" s="172">
        <v>1</v>
      </c>
      <c r="G82" s="172">
        <v>0</v>
      </c>
      <c r="H82" s="172">
        <v>0</v>
      </c>
      <c r="I82" s="172">
        <v>0</v>
      </c>
      <c r="J82" s="172">
        <v>0</v>
      </c>
      <c r="K82" s="172">
        <v>0</v>
      </c>
      <c r="L82" s="172">
        <v>0</v>
      </c>
      <c r="M82" s="172">
        <v>0</v>
      </c>
      <c r="N82" s="172">
        <v>0</v>
      </c>
      <c r="O82" s="172">
        <v>0</v>
      </c>
      <c r="P82" s="172">
        <v>1</v>
      </c>
      <c r="Q82" s="172">
        <v>0</v>
      </c>
      <c r="R82" s="172">
        <v>0</v>
      </c>
      <c r="S82" s="172">
        <v>0</v>
      </c>
      <c r="T82" s="174">
        <v>0</v>
      </c>
      <c r="U82" s="173">
        <v>0</v>
      </c>
    </row>
    <row r="83" spans="1:21" s="50" customFormat="1" x14ac:dyDescent="0.2">
      <c r="A83" s="56" t="s">
        <v>137</v>
      </c>
      <c r="B83" s="172">
        <f t="shared" si="5"/>
        <v>771</v>
      </c>
      <c r="C83" s="172">
        <v>0</v>
      </c>
      <c r="D83" s="172">
        <v>64</v>
      </c>
      <c r="E83" s="172">
        <v>42</v>
      </c>
      <c r="F83" s="172">
        <v>29</v>
      </c>
      <c r="G83" s="172">
        <v>89</v>
      </c>
      <c r="H83" s="172">
        <v>37</v>
      </c>
      <c r="I83" s="172">
        <v>15</v>
      </c>
      <c r="J83" s="172">
        <v>23</v>
      </c>
      <c r="K83" s="172">
        <v>41</v>
      </c>
      <c r="L83" s="172">
        <v>23</v>
      </c>
      <c r="M83" s="172">
        <v>31</v>
      </c>
      <c r="N83" s="172">
        <v>64</v>
      </c>
      <c r="O83" s="172">
        <v>31</v>
      </c>
      <c r="P83" s="172">
        <v>33</v>
      </c>
      <c r="Q83" s="172">
        <v>65</v>
      </c>
      <c r="R83" s="172">
        <v>67</v>
      </c>
      <c r="S83" s="172">
        <v>31</v>
      </c>
      <c r="T83" s="174">
        <v>0</v>
      </c>
      <c r="U83" s="173">
        <v>86</v>
      </c>
    </row>
    <row r="84" spans="1:21" s="50" customFormat="1" x14ac:dyDescent="0.2">
      <c r="A84" s="56" t="s">
        <v>154</v>
      </c>
      <c r="B84" s="172">
        <f t="shared" si="5"/>
        <v>652</v>
      </c>
      <c r="C84" s="172">
        <v>0</v>
      </c>
      <c r="D84" s="172">
        <v>15</v>
      </c>
      <c r="E84" s="172">
        <v>165</v>
      </c>
      <c r="F84" s="172">
        <v>27</v>
      </c>
      <c r="G84" s="174">
        <v>18</v>
      </c>
      <c r="H84" s="172">
        <v>51</v>
      </c>
      <c r="I84" s="172">
        <v>21</v>
      </c>
      <c r="J84" s="172">
        <v>32</v>
      </c>
      <c r="K84" s="172">
        <v>27</v>
      </c>
      <c r="L84" s="174">
        <v>14</v>
      </c>
      <c r="M84" s="172">
        <v>24</v>
      </c>
      <c r="N84" s="172">
        <v>33</v>
      </c>
      <c r="O84" s="172">
        <v>55</v>
      </c>
      <c r="P84" s="172">
        <v>50</v>
      </c>
      <c r="Q84" s="172">
        <v>86</v>
      </c>
      <c r="R84" s="172">
        <v>13</v>
      </c>
      <c r="S84" s="172">
        <v>7</v>
      </c>
      <c r="T84" s="174">
        <v>0</v>
      </c>
      <c r="U84" s="173">
        <v>14</v>
      </c>
    </row>
    <row r="85" spans="1:21" s="50" customFormat="1" ht="31.5" x14ac:dyDescent="0.2">
      <c r="A85" s="56" t="s">
        <v>195</v>
      </c>
      <c r="B85" s="172">
        <f t="shared" si="5"/>
        <v>60</v>
      </c>
      <c r="C85" s="172">
        <v>0</v>
      </c>
      <c r="D85" s="172">
        <v>8</v>
      </c>
      <c r="E85" s="172">
        <v>6</v>
      </c>
      <c r="F85" s="172">
        <v>1</v>
      </c>
      <c r="G85" s="174">
        <v>0</v>
      </c>
      <c r="H85" s="172">
        <v>6</v>
      </c>
      <c r="I85" s="172">
        <v>0</v>
      </c>
      <c r="J85" s="172">
        <v>6</v>
      </c>
      <c r="K85" s="172">
        <v>1</v>
      </c>
      <c r="L85" s="174">
        <v>5</v>
      </c>
      <c r="M85" s="172">
        <v>0</v>
      </c>
      <c r="N85" s="172">
        <v>1</v>
      </c>
      <c r="O85" s="172">
        <v>12</v>
      </c>
      <c r="P85" s="172">
        <v>0</v>
      </c>
      <c r="Q85" s="172">
        <v>0</v>
      </c>
      <c r="R85" s="172">
        <v>1</v>
      </c>
      <c r="S85" s="172">
        <v>8</v>
      </c>
      <c r="T85" s="174">
        <v>0</v>
      </c>
      <c r="U85" s="173">
        <v>5</v>
      </c>
    </row>
    <row r="86" spans="1:21" s="50" customFormat="1" x14ac:dyDescent="0.2">
      <c r="A86" s="56" t="s">
        <v>42</v>
      </c>
      <c r="B86" s="172">
        <f t="shared" si="5"/>
        <v>606</v>
      </c>
      <c r="C86" s="172">
        <v>0</v>
      </c>
      <c r="D86" s="172">
        <v>6</v>
      </c>
      <c r="E86" s="172">
        <v>164</v>
      </c>
      <c r="F86" s="172">
        <v>19</v>
      </c>
      <c r="G86" s="174">
        <v>101</v>
      </c>
      <c r="H86" s="172">
        <v>10</v>
      </c>
      <c r="I86" s="172">
        <v>29</v>
      </c>
      <c r="J86" s="172">
        <v>24</v>
      </c>
      <c r="K86" s="172">
        <v>11</v>
      </c>
      <c r="L86" s="174">
        <v>10</v>
      </c>
      <c r="M86" s="172">
        <v>27</v>
      </c>
      <c r="N86" s="172">
        <v>31</v>
      </c>
      <c r="O86" s="172">
        <v>46</v>
      </c>
      <c r="P86" s="172">
        <v>33</v>
      </c>
      <c r="Q86" s="172">
        <v>16</v>
      </c>
      <c r="R86" s="172">
        <v>37</v>
      </c>
      <c r="S86" s="172">
        <v>15</v>
      </c>
      <c r="T86" s="174">
        <v>0</v>
      </c>
      <c r="U86" s="173">
        <v>27</v>
      </c>
    </row>
    <row r="87" spans="1:21" s="50" customFormat="1" x14ac:dyDescent="0.2">
      <c r="A87" s="56" t="s">
        <v>95</v>
      </c>
      <c r="B87" s="172">
        <f t="shared" si="5"/>
        <v>14</v>
      </c>
      <c r="C87" s="172">
        <v>0</v>
      </c>
      <c r="D87" s="172">
        <v>0</v>
      </c>
      <c r="E87" s="172">
        <v>1</v>
      </c>
      <c r="F87" s="172">
        <v>1</v>
      </c>
      <c r="G87" s="174">
        <v>0</v>
      </c>
      <c r="H87" s="172">
        <v>0</v>
      </c>
      <c r="I87" s="172">
        <v>0</v>
      </c>
      <c r="J87" s="172">
        <v>0</v>
      </c>
      <c r="K87" s="172">
        <v>8</v>
      </c>
      <c r="L87" s="174">
        <v>2</v>
      </c>
      <c r="M87" s="172">
        <v>0</v>
      </c>
      <c r="N87" s="172">
        <v>0</v>
      </c>
      <c r="O87" s="172">
        <v>0</v>
      </c>
      <c r="P87" s="172">
        <v>2</v>
      </c>
      <c r="Q87" s="172">
        <v>0</v>
      </c>
      <c r="R87" s="172">
        <v>0</v>
      </c>
      <c r="S87" s="172">
        <v>0</v>
      </c>
      <c r="T87" s="174">
        <v>0</v>
      </c>
      <c r="U87" s="173">
        <v>0</v>
      </c>
    </row>
    <row r="88" spans="1:21" s="50" customFormat="1" x14ac:dyDescent="0.2">
      <c r="A88" s="56" t="s">
        <v>170</v>
      </c>
      <c r="B88" s="172">
        <f t="shared" si="5"/>
        <v>282</v>
      </c>
      <c r="C88" s="172">
        <v>0</v>
      </c>
      <c r="D88" s="172">
        <v>7</v>
      </c>
      <c r="E88" s="172">
        <v>19</v>
      </c>
      <c r="F88" s="172">
        <v>47</v>
      </c>
      <c r="G88" s="174">
        <v>14</v>
      </c>
      <c r="H88" s="172">
        <v>25</v>
      </c>
      <c r="I88" s="172">
        <v>47</v>
      </c>
      <c r="J88" s="172">
        <v>7</v>
      </c>
      <c r="K88" s="172">
        <v>12</v>
      </c>
      <c r="L88" s="174">
        <v>11</v>
      </c>
      <c r="M88" s="172">
        <v>1</v>
      </c>
      <c r="N88" s="172">
        <v>1</v>
      </c>
      <c r="O88" s="172">
        <v>14</v>
      </c>
      <c r="P88" s="172">
        <v>16</v>
      </c>
      <c r="Q88" s="172">
        <v>0</v>
      </c>
      <c r="R88" s="172">
        <v>35</v>
      </c>
      <c r="S88" s="172">
        <v>1</v>
      </c>
      <c r="T88" s="174">
        <v>0</v>
      </c>
      <c r="U88" s="173">
        <v>25</v>
      </c>
    </row>
    <row r="89" spans="1:21" s="50" customFormat="1" x14ac:dyDescent="0.2">
      <c r="A89" s="56" t="s">
        <v>96</v>
      </c>
      <c r="B89" s="172">
        <f t="shared" si="5"/>
        <v>1794</v>
      </c>
      <c r="C89" s="172">
        <v>0</v>
      </c>
      <c r="D89" s="172">
        <v>46</v>
      </c>
      <c r="E89" s="172">
        <v>257</v>
      </c>
      <c r="F89" s="172">
        <v>86</v>
      </c>
      <c r="G89" s="172">
        <v>381</v>
      </c>
      <c r="H89" s="172">
        <v>142</v>
      </c>
      <c r="I89" s="172">
        <v>109</v>
      </c>
      <c r="J89" s="172">
        <v>172</v>
      </c>
      <c r="K89" s="172">
        <v>50</v>
      </c>
      <c r="L89" s="174">
        <v>71</v>
      </c>
      <c r="M89" s="172">
        <v>48</v>
      </c>
      <c r="N89" s="172">
        <v>38</v>
      </c>
      <c r="O89" s="172">
        <v>86</v>
      </c>
      <c r="P89" s="172">
        <v>54</v>
      </c>
      <c r="Q89" s="172">
        <v>128</v>
      </c>
      <c r="R89" s="172">
        <v>23</v>
      </c>
      <c r="S89" s="172">
        <v>85</v>
      </c>
      <c r="T89" s="174">
        <v>0</v>
      </c>
      <c r="U89" s="173">
        <v>18</v>
      </c>
    </row>
    <row r="90" spans="1:21" s="50" customFormat="1" x14ac:dyDescent="0.2">
      <c r="A90" s="60" t="s">
        <v>194</v>
      </c>
      <c r="B90" s="172">
        <f t="shared" si="5"/>
        <v>37</v>
      </c>
      <c r="C90" s="172">
        <v>0</v>
      </c>
      <c r="D90" s="172">
        <v>2</v>
      </c>
      <c r="E90" s="172">
        <v>10</v>
      </c>
      <c r="F90" s="172">
        <v>4</v>
      </c>
      <c r="G90" s="172">
        <v>2</v>
      </c>
      <c r="H90" s="172">
        <v>3</v>
      </c>
      <c r="I90" s="172">
        <v>11</v>
      </c>
      <c r="J90" s="172">
        <v>0</v>
      </c>
      <c r="K90" s="172">
        <v>3</v>
      </c>
      <c r="L90" s="174">
        <v>0</v>
      </c>
      <c r="M90" s="172">
        <v>0</v>
      </c>
      <c r="N90" s="172">
        <v>0</v>
      </c>
      <c r="O90" s="172">
        <v>2</v>
      </c>
      <c r="P90" s="172">
        <v>0</v>
      </c>
      <c r="Q90" s="172">
        <v>0</v>
      </c>
      <c r="R90" s="172">
        <v>0</v>
      </c>
      <c r="S90" s="172">
        <v>0</v>
      </c>
      <c r="T90" s="174">
        <v>0</v>
      </c>
      <c r="U90" s="173">
        <v>0</v>
      </c>
    </row>
    <row r="91" spans="1:21" s="50" customFormat="1" x14ac:dyDescent="0.2">
      <c r="A91" s="56" t="s">
        <v>138</v>
      </c>
      <c r="B91" s="172">
        <f t="shared" si="5"/>
        <v>148</v>
      </c>
      <c r="C91" s="172">
        <v>0</v>
      </c>
      <c r="D91" s="172">
        <v>10</v>
      </c>
      <c r="E91" s="172">
        <v>15</v>
      </c>
      <c r="F91" s="172">
        <v>3</v>
      </c>
      <c r="G91" s="174">
        <v>53</v>
      </c>
      <c r="H91" s="172">
        <v>7</v>
      </c>
      <c r="I91" s="172">
        <v>2</v>
      </c>
      <c r="J91" s="172">
        <v>11</v>
      </c>
      <c r="K91" s="172">
        <v>7</v>
      </c>
      <c r="L91" s="174">
        <v>3</v>
      </c>
      <c r="M91" s="172">
        <v>6</v>
      </c>
      <c r="N91" s="174">
        <v>8</v>
      </c>
      <c r="O91" s="172">
        <v>7</v>
      </c>
      <c r="P91" s="172">
        <v>5</v>
      </c>
      <c r="Q91" s="172">
        <v>0</v>
      </c>
      <c r="R91" s="172">
        <v>3</v>
      </c>
      <c r="S91" s="174">
        <v>7</v>
      </c>
      <c r="T91" s="174">
        <v>0</v>
      </c>
      <c r="U91" s="173">
        <v>1</v>
      </c>
    </row>
    <row r="92" spans="1:21" s="50" customFormat="1" x14ac:dyDescent="0.2">
      <c r="A92" s="60" t="s">
        <v>193</v>
      </c>
      <c r="B92" s="172">
        <f t="shared" si="5"/>
        <v>225</v>
      </c>
      <c r="C92" s="172">
        <v>0</v>
      </c>
      <c r="D92" s="172">
        <v>13</v>
      </c>
      <c r="E92" s="172">
        <v>26</v>
      </c>
      <c r="F92" s="172">
        <v>8</v>
      </c>
      <c r="G92" s="174">
        <v>2</v>
      </c>
      <c r="H92" s="172">
        <v>7</v>
      </c>
      <c r="I92" s="172">
        <v>13</v>
      </c>
      <c r="J92" s="172">
        <v>15</v>
      </c>
      <c r="K92" s="172">
        <v>12</v>
      </c>
      <c r="L92" s="174">
        <v>12</v>
      </c>
      <c r="M92" s="172">
        <v>1</v>
      </c>
      <c r="N92" s="174">
        <v>28</v>
      </c>
      <c r="O92" s="172">
        <v>10</v>
      </c>
      <c r="P92" s="172">
        <v>13</v>
      </c>
      <c r="Q92" s="172">
        <v>12</v>
      </c>
      <c r="R92" s="172">
        <v>32</v>
      </c>
      <c r="S92" s="174">
        <v>21</v>
      </c>
      <c r="T92" s="174">
        <v>0</v>
      </c>
      <c r="U92" s="173">
        <v>0</v>
      </c>
    </row>
    <row r="93" spans="1:21" s="50" customFormat="1" x14ac:dyDescent="0.2">
      <c r="A93" s="56" t="s">
        <v>132</v>
      </c>
      <c r="B93" s="172">
        <f t="shared" si="5"/>
        <v>45</v>
      </c>
      <c r="C93" s="172">
        <v>0</v>
      </c>
      <c r="D93" s="172">
        <v>4</v>
      </c>
      <c r="E93" s="172">
        <v>16</v>
      </c>
      <c r="F93" s="174">
        <v>3</v>
      </c>
      <c r="G93" s="172">
        <v>2</v>
      </c>
      <c r="H93" s="172">
        <v>3</v>
      </c>
      <c r="I93" s="172">
        <v>2</v>
      </c>
      <c r="J93" s="172">
        <v>5</v>
      </c>
      <c r="K93" s="172">
        <v>1</v>
      </c>
      <c r="L93" s="174">
        <v>0</v>
      </c>
      <c r="M93" s="172">
        <v>0</v>
      </c>
      <c r="N93" s="172">
        <v>0</v>
      </c>
      <c r="O93" s="172">
        <v>3</v>
      </c>
      <c r="P93" s="172">
        <v>0</v>
      </c>
      <c r="Q93" s="172">
        <v>3</v>
      </c>
      <c r="R93" s="172">
        <v>0</v>
      </c>
      <c r="S93" s="172">
        <v>3</v>
      </c>
      <c r="T93" s="174">
        <v>0</v>
      </c>
      <c r="U93" s="175">
        <v>0</v>
      </c>
    </row>
    <row r="94" spans="1:21" s="50" customFormat="1" x14ac:dyDescent="0.2">
      <c r="A94" s="60" t="s">
        <v>139</v>
      </c>
      <c r="B94" s="172">
        <f t="shared" si="5"/>
        <v>207</v>
      </c>
      <c r="C94" s="172">
        <v>0</v>
      </c>
      <c r="D94" s="172">
        <v>25</v>
      </c>
      <c r="E94" s="172">
        <v>10</v>
      </c>
      <c r="F94" s="172">
        <v>6</v>
      </c>
      <c r="G94" s="172">
        <v>21</v>
      </c>
      <c r="H94" s="172">
        <v>2</v>
      </c>
      <c r="I94" s="172">
        <v>0</v>
      </c>
      <c r="J94" s="172">
        <v>22</v>
      </c>
      <c r="K94" s="172">
        <v>2</v>
      </c>
      <c r="L94" s="174">
        <v>3</v>
      </c>
      <c r="M94" s="172">
        <v>9</v>
      </c>
      <c r="N94" s="172">
        <v>9</v>
      </c>
      <c r="O94" s="172">
        <v>15</v>
      </c>
      <c r="P94" s="172">
        <v>5</v>
      </c>
      <c r="Q94" s="174">
        <v>0</v>
      </c>
      <c r="R94" s="172">
        <v>21</v>
      </c>
      <c r="S94" s="172">
        <v>15</v>
      </c>
      <c r="T94" s="174">
        <v>0</v>
      </c>
      <c r="U94" s="173">
        <v>42</v>
      </c>
    </row>
    <row r="95" spans="1:21" s="50" customFormat="1" x14ac:dyDescent="0.2">
      <c r="A95" s="60" t="s">
        <v>40</v>
      </c>
      <c r="B95" s="172">
        <f t="shared" si="5"/>
        <v>78</v>
      </c>
      <c r="C95" s="172">
        <v>0</v>
      </c>
      <c r="D95" s="174">
        <v>2</v>
      </c>
      <c r="E95" s="172">
        <v>1</v>
      </c>
      <c r="F95" s="172">
        <v>0</v>
      </c>
      <c r="G95" s="172">
        <v>7</v>
      </c>
      <c r="H95" s="174">
        <v>2</v>
      </c>
      <c r="I95" s="174">
        <v>0</v>
      </c>
      <c r="J95" s="174">
        <v>5</v>
      </c>
      <c r="K95" s="174">
        <v>0</v>
      </c>
      <c r="L95" s="174">
        <v>5</v>
      </c>
      <c r="M95" s="174">
        <v>11</v>
      </c>
      <c r="N95" s="174">
        <v>6</v>
      </c>
      <c r="O95" s="174">
        <v>6</v>
      </c>
      <c r="P95" s="174">
        <v>3</v>
      </c>
      <c r="Q95" s="172">
        <v>3</v>
      </c>
      <c r="R95" s="172">
        <v>12</v>
      </c>
      <c r="S95" s="174">
        <v>2</v>
      </c>
      <c r="T95" s="174">
        <v>0</v>
      </c>
      <c r="U95" s="175">
        <v>13</v>
      </c>
    </row>
    <row r="96" spans="1:21" s="50" customFormat="1" x14ac:dyDescent="0.2">
      <c r="A96" s="60" t="s">
        <v>41</v>
      </c>
      <c r="B96" s="172">
        <f t="shared" si="5"/>
        <v>21</v>
      </c>
      <c r="C96" s="172">
        <v>0</v>
      </c>
      <c r="D96" s="172">
        <v>3</v>
      </c>
      <c r="E96" s="172">
        <v>1</v>
      </c>
      <c r="F96" s="172">
        <v>0</v>
      </c>
      <c r="G96" s="172">
        <v>1</v>
      </c>
      <c r="H96" s="174">
        <v>0</v>
      </c>
      <c r="I96" s="174">
        <v>0</v>
      </c>
      <c r="J96" s="172">
        <v>1</v>
      </c>
      <c r="K96" s="172">
        <v>0</v>
      </c>
      <c r="L96" s="172">
        <v>0</v>
      </c>
      <c r="M96" s="172">
        <v>2</v>
      </c>
      <c r="N96" s="172">
        <v>0</v>
      </c>
      <c r="O96" s="172">
        <v>2</v>
      </c>
      <c r="P96" s="172">
        <v>2</v>
      </c>
      <c r="Q96" s="174">
        <v>0</v>
      </c>
      <c r="R96" s="172">
        <v>9</v>
      </c>
      <c r="S96" s="172">
        <v>0</v>
      </c>
      <c r="T96" s="174">
        <v>0</v>
      </c>
      <c r="U96" s="173">
        <v>0</v>
      </c>
    </row>
    <row r="97" spans="1:21" s="50" customFormat="1" x14ac:dyDescent="0.2">
      <c r="A97" s="60" t="s">
        <v>38</v>
      </c>
      <c r="B97" s="172">
        <f t="shared" si="5"/>
        <v>35</v>
      </c>
      <c r="C97" s="172">
        <v>0</v>
      </c>
      <c r="D97" s="172">
        <v>4</v>
      </c>
      <c r="E97" s="174">
        <v>3</v>
      </c>
      <c r="F97" s="174">
        <v>5</v>
      </c>
      <c r="G97" s="172">
        <v>0</v>
      </c>
      <c r="H97" s="174">
        <v>0</v>
      </c>
      <c r="I97" s="174">
        <v>1</v>
      </c>
      <c r="J97" s="174">
        <v>4</v>
      </c>
      <c r="K97" s="174">
        <v>3</v>
      </c>
      <c r="L97" s="174">
        <v>0</v>
      </c>
      <c r="M97" s="172">
        <v>2</v>
      </c>
      <c r="N97" s="174">
        <v>0</v>
      </c>
      <c r="O97" s="172">
        <v>2</v>
      </c>
      <c r="P97" s="174">
        <v>1</v>
      </c>
      <c r="Q97" s="174">
        <v>1</v>
      </c>
      <c r="R97" s="172">
        <v>5</v>
      </c>
      <c r="S97" s="174">
        <v>2</v>
      </c>
      <c r="T97" s="174">
        <v>0</v>
      </c>
      <c r="U97" s="175">
        <v>2</v>
      </c>
    </row>
    <row r="98" spans="1:21" s="50" customFormat="1" x14ac:dyDescent="0.2">
      <c r="A98" s="60" t="s">
        <v>136</v>
      </c>
      <c r="B98" s="172">
        <f t="shared" si="5"/>
        <v>18</v>
      </c>
      <c r="C98" s="172">
        <v>0</v>
      </c>
      <c r="D98" s="172">
        <v>1</v>
      </c>
      <c r="E98" s="172">
        <v>1</v>
      </c>
      <c r="F98" s="174">
        <v>2</v>
      </c>
      <c r="G98" s="172">
        <v>3</v>
      </c>
      <c r="H98" s="172">
        <v>0</v>
      </c>
      <c r="I98" s="172">
        <v>0</v>
      </c>
      <c r="J98" s="172">
        <v>0</v>
      </c>
      <c r="K98" s="172">
        <v>0</v>
      </c>
      <c r="L98" s="172">
        <v>0</v>
      </c>
      <c r="M98" s="172">
        <v>2</v>
      </c>
      <c r="N98" s="172">
        <v>1</v>
      </c>
      <c r="O98" s="174">
        <v>0</v>
      </c>
      <c r="P98" s="172">
        <v>2</v>
      </c>
      <c r="Q98" s="174">
        <v>0</v>
      </c>
      <c r="R98" s="172">
        <v>1</v>
      </c>
      <c r="S98" s="172">
        <v>3</v>
      </c>
      <c r="T98" s="174">
        <v>0</v>
      </c>
      <c r="U98" s="173">
        <v>2</v>
      </c>
    </row>
    <row r="99" spans="1:21" s="50" customFormat="1" x14ac:dyDescent="0.2">
      <c r="A99" s="60" t="s">
        <v>135</v>
      </c>
      <c r="B99" s="172">
        <f t="shared" si="5"/>
        <v>11</v>
      </c>
      <c r="C99" s="172">
        <v>0</v>
      </c>
      <c r="D99" s="172">
        <v>1</v>
      </c>
      <c r="E99" s="174">
        <v>1</v>
      </c>
      <c r="F99" s="172">
        <v>0</v>
      </c>
      <c r="G99" s="172">
        <v>1</v>
      </c>
      <c r="H99" s="174">
        <v>0</v>
      </c>
      <c r="I99" s="174">
        <v>0</v>
      </c>
      <c r="J99" s="174">
        <v>1</v>
      </c>
      <c r="K99" s="174">
        <v>0</v>
      </c>
      <c r="L99" s="174">
        <v>0</v>
      </c>
      <c r="M99" s="172">
        <v>0</v>
      </c>
      <c r="N99" s="172">
        <v>3</v>
      </c>
      <c r="O99" s="172">
        <v>0</v>
      </c>
      <c r="P99" s="174">
        <v>2</v>
      </c>
      <c r="Q99" s="174">
        <v>0</v>
      </c>
      <c r="R99" s="172">
        <v>0</v>
      </c>
      <c r="S99" s="172">
        <v>2</v>
      </c>
      <c r="T99" s="174">
        <v>0</v>
      </c>
      <c r="U99" s="173">
        <v>0</v>
      </c>
    </row>
    <row r="100" spans="1:21" s="50" customFormat="1" x14ac:dyDescent="0.2">
      <c r="A100" s="60" t="s">
        <v>158</v>
      </c>
      <c r="B100" s="172">
        <f t="shared" si="5"/>
        <v>2</v>
      </c>
      <c r="C100" s="172">
        <v>0</v>
      </c>
      <c r="D100" s="172">
        <v>0</v>
      </c>
      <c r="E100" s="174">
        <v>0</v>
      </c>
      <c r="F100" s="172">
        <v>0</v>
      </c>
      <c r="G100" s="172">
        <v>0</v>
      </c>
      <c r="H100" s="174">
        <v>0</v>
      </c>
      <c r="I100" s="174">
        <v>0</v>
      </c>
      <c r="J100" s="174">
        <v>0</v>
      </c>
      <c r="K100" s="174">
        <v>0</v>
      </c>
      <c r="L100" s="174">
        <v>0</v>
      </c>
      <c r="M100" s="172">
        <v>0</v>
      </c>
      <c r="N100" s="172">
        <v>0</v>
      </c>
      <c r="O100" s="172">
        <v>2</v>
      </c>
      <c r="P100" s="174">
        <v>0</v>
      </c>
      <c r="Q100" s="174">
        <v>0</v>
      </c>
      <c r="R100" s="172">
        <v>0</v>
      </c>
      <c r="S100" s="172">
        <v>0</v>
      </c>
      <c r="T100" s="174">
        <v>0</v>
      </c>
      <c r="U100" s="173">
        <v>0</v>
      </c>
    </row>
    <row r="101" spans="1:21" s="50" customFormat="1" ht="31.5" x14ac:dyDescent="0.2">
      <c r="A101" s="60" t="s">
        <v>162</v>
      </c>
      <c r="B101" s="172">
        <f t="shared" si="5"/>
        <v>42</v>
      </c>
      <c r="C101" s="172">
        <v>0</v>
      </c>
      <c r="D101" s="172">
        <v>0</v>
      </c>
      <c r="E101" s="174">
        <v>0</v>
      </c>
      <c r="F101" s="172">
        <v>18</v>
      </c>
      <c r="G101" s="172">
        <v>1</v>
      </c>
      <c r="H101" s="174">
        <v>0</v>
      </c>
      <c r="I101" s="174">
        <v>0</v>
      </c>
      <c r="J101" s="174">
        <v>0</v>
      </c>
      <c r="K101" s="174">
        <v>0</v>
      </c>
      <c r="L101" s="174">
        <v>0</v>
      </c>
      <c r="M101" s="172">
        <v>9</v>
      </c>
      <c r="N101" s="172">
        <v>1</v>
      </c>
      <c r="O101" s="172">
        <v>5</v>
      </c>
      <c r="P101" s="174">
        <v>6</v>
      </c>
      <c r="Q101" s="174">
        <v>1</v>
      </c>
      <c r="R101" s="172">
        <v>1</v>
      </c>
      <c r="S101" s="172">
        <v>0</v>
      </c>
      <c r="T101" s="174">
        <v>0</v>
      </c>
      <c r="U101" s="173">
        <v>0</v>
      </c>
    </row>
    <row r="102" spans="1:21" s="50" customFormat="1" x14ac:dyDescent="0.2">
      <c r="A102" s="60" t="s">
        <v>192</v>
      </c>
      <c r="B102" s="172">
        <f t="shared" si="5"/>
        <v>210</v>
      </c>
      <c r="C102" s="172">
        <v>0</v>
      </c>
      <c r="D102" s="172">
        <v>18</v>
      </c>
      <c r="E102" s="174">
        <v>58</v>
      </c>
      <c r="F102" s="172">
        <v>0</v>
      </c>
      <c r="G102" s="172">
        <v>6</v>
      </c>
      <c r="H102" s="174">
        <v>5</v>
      </c>
      <c r="I102" s="174">
        <v>53</v>
      </c>
      <c r="J102" s="174">
        <v>9</v>
      </c>
      <c r="K102" s="174">
        <v>14</v>
      </c>
      <c r="L102" s="174">
        <v>2</v>
      </c>
      <c r="M102" s="172">
        <v>10</v>
      </c>
      <c r="N102" s="172">
        <v>1</v>
      </c>
      <c r="O102" s="172">
        <v>8</v>
      </c>
      <c r="P102" s="174">
        <v>8</v>
      </c>
      <c r="Q102" s="176">
        <v>9</v>
      </c>
      <c r="R102" s="172">
        <v>0</v>
      </c>
      <c r="S102" s="172">
        <v>9</v>
      </c>
      <c r="T102" s="174">
        <v>0</v>
      </c>
      <c r="U102" s="173">
        <v>0</v>
      </c>
    </row>
    <row r="103" spans="1:21" s="50" customFormat="1" x14ac:dyDescent="0.2">
      <c r="A103" s="60" t="s">
        <v>160</v>
      </c>
      <c r="B103" s="172">
        <f t="shared" si="5"/>
        <v>6</v>
      </c>
      <c r="C103" s="172">
        <v>0</v>
      </c>
      <c r="D103" s="172">
        <v>0</v>
      </c>
      <c r="E103" s="174">
        <v>0</v>
      </c>
      <c r="F103" s="172">
        <v>0</v>
      </c>
      <c r="G103" s="172">
        <v>4</v>
      </c>
      <c r="H103" s="174">
        <v>0</v>
      </c>
      <c r="I103" s="174">
        <v>0</v>
      </c>
      <c r="J103" s="174">
        <v>0</v>
      </c>
      <c r="K103" s="174">
        <v>0</v>
      </c>
      <c r="L103" s="174">
        <v>0</v>
      </c>
      <c r="M103" s="172">
        <v>0</v>
      </c>
      <c r="N103" s="172">
        <v>0</v>
      </c>
      <c r="O103" s="172">
        <v>1</v>
      </c>
      <c r="P103" s="174">
        <v>0</v>
      </c>
      <c r="Q103" s="174">
        <v>0</v>
      </c>
      <c r="R103" s="172">
        <v>0</v>
      </c>
      <c r="S103" s="172">
        <v>0</v>
      </c>
      <c r="T103" s="174">
        <v>0</v>
      </c>
      <c r="U103" s="173">
        <v>1</v>
      </c>
    </row>
    <row r="104" spans="1:21" s="50" customFormat="1" x14ac:dyDescent="0.2">
      <c r="A104" s="60" t="s">
        <v>161</v>
      </c>
      <c r="B104" s="172">
        <f t="shared" si="5"/>
        <v>4</v>
      </c>
      <c r="C104" s="172">
        <v>0</v>
      </c>
      <c r="D104" s="172">
        <v>0</v>
      </c>
      <c r="E104" s="174">
        <v>1</v>
      </c>
      <c r="F104" s="172">
        <v>3</v>
      </c>
      <c r="G104" s="172">
        <v>0</v>
      </c>
      <c r="H104" s="174">
        <v>0</v>
      </c>
      <c r="I104" s="174">
        <v>0</v>
      </c>
      <c r="J104" s="174">
        <v>0</v>
      </c>
      <c r="K104" s="174">
        <v>0</v>
      </c>
      <c r="L104" s="174">
        <v>0</v>
      </c>
      <c r="M104" s="172">
        <v>0</v>
      </c>
      <c r="N104" s="172">
        <v>0</v>
      </c>
      <c r="O104" s="172">
        <v>0</v>
      </c>
      <c r="P104" s="174">
        <v>0</v>
      </c>
      <c r="Q104" s="174">
        <v>0</v>
      </c>
      <c r="R104" s="172">
        <v>0</v>
      </c>
      <c r="S104" s="172">
        <v>0</v>
      </c>
      <c r="T104" s="174">
        <v>0</v>
      </c>
      <c r="U104" s="173">
        <v>0</v>
      </c>
    </row>
    <row r="105" spans="1:21" s="50" customFormat="1" x14ac:dyDescent="0.2">
      <c r="A105" s="60" t="s">
        <v>140</v>
      </c>
      <c r="B105" s="172">
        <f t="shared" si="5"/>
        <v>43</v>
      </c>
      <c r="C105" s="172">
        <v>0</v>
      </c>
      <c r="D105" s="172">
        <v>1</v>
      </c>
      <c r="E105" s="172">
        <v>2</v>
      </c>
      <c r="F105" s="174">
        <v>0</v>
      </c>
      <c r="G105" s="172">
        <v>18</v>
      </c>
      <c r="H105" s="172">
        <v>0</v>
      </c>
      <c r="I105" s="172">
        <v>0</v>
      </c>
      <c r="J105" s="172">
        <v>3</v>
      </c>
      <c r="K105" s="172">
        <v>2</v>
      </c>
      <c r="L105" s="172">
        <v>0</v>
      </c>
      <c r="M105" s="172">
        <v>3</v>
      </c>
      <c r="N105" s="172">
        <v>3</v>
      </c>
      <c r="O105" s="172">
        <v>2</v>
      </c>
      <c r="P105" s="172">
        <v>3</v>
      </c>
      <c r="Q105" s="172">
        <v>0</v>
      </c>
      <c r="R105" s="172">
        <v>4</v>
      </c>
      <c r="S105" s="172">
        <v>2</v>
      </c>
      <c r="T105" s="174">
        <v>0</v>
      </c>
      <c r="U105" s="173">
        <v>0</v>
      </c>
    </row>
    <row r="106" spans="1:21" s="50" customFormat="1" x14ac:dyDescent="0.2">
      <c r="A106" s="60" t="s">
        <v>191</v>
      </c>
      <c r="B106" s="172">
        <f t="shared" si="5"/>
        <v>11</v>
      </c>
      <c r="C106" s="172">
        <v>0</v>
      </c>
      <c r="D106" s="177">
        <v>0</v>
      </c>
      <c r="E106" s="177">
        <v>0</v>
      </c>
      <c r="F106" s="177">
        <v>0</v>
      </c>
      <c r="G106" s="172">
        <v>0</v>
      </c>
      <c r="H106" s="172">
        <v>2</v>
      </c>
      <c r="I106" s="172">
        <v>0</v>
      </c>
      <c r="J106" s="172">
        <v>1</v>
      </c>
      <c r="K106" s="172">
        <v>0</v>
      </c>
      <c r="L106" s="172">
        <v>0</v>
      </c>
      <c r="M106" s="172">
        <v>1</v>
      </c>
      <c r="N106" s="172">
        <v>2</v>
      </c>
      <c r="O106" s="172">
        <v>2</v>
      </c>
      <c r="P106" s="172">
        <v>0</v>
      </c>
      <c r="Q106" s="172">
        <v>0</v>
      </c>
      <c r="R106" s="172">
        <v>0</v>
      </c>
      <c r="S106" s="172">
        <v>1</v>
      </c>
      <c r="T106" s="174">
        <v>0</v>
      </c>
      <c r="U106" s="173">
        <v>2</v>
      </c>
    </row>
    <row r="107" spans="1:21" s="50" customFormat="1" x14ac:dyDescent="0.2">
      <c r="A107" s="60" t="s">
        <v>164</v>
      </c>
      <c r="B107" s="172">
        <f t="shared" si="5"/>
        <v>11</v>
      </c>
      <c r="C107" s="172">
        <v>0</v>
      </c>
      <c r="D107" s="177">
        <v>2</v>
      </c>
      <c r="E107" s="177">
        <v>3</v>
      </c>
      <c r="F107" s="177">
        <v>0</v>
      </c>
      <c r="G107" s="172">
        <v>3</v>
      </c>
      <c r="H107" s="172">
        <v>0</v>
      </c>
      <c r="I107" s="172">
        <v>0</v>
      </c>
      <c r="J107" s="172">
        <v>0</v>
      </c>
      <c r="K107" s="172">
        <v>0</v>
      </c>
      <c r="L107" s="172">
        <v>0</v>
      </c>
      <c r="M107" s="172">
        <v>1</v>
      </c>
      <c r="N107" s="172">
        <v>0</v>
      </c>
      <c r="O107" s="172">
        <v>1</v>
      </c>
      <c r="P107" s="172">
        <v>0</v>
      </c>
      <c r="Q107" s="172">
        <v>1</v>
      </c>
      <c r="R107" s="172">
        <v>0</v>
      </c>
      <c r="S107" s="172">
        <v>0</v>
      </c>
      <c r="T107" s="174">
        <v>0</v>
      </c>
      <c r="U107" s="173">
        <v>0</v>
      </c>
    </row>
    <row r="108" spans="1:21" s="50" customFormat="1" ht="31.5" x14ac:dyDescent="0.2">
      <c r="A108" s="60" t="s">
        <v>196</v>
      </c>
      <c r="B108" s="172">
        <f t="shared" si="5"/>
        <v>5</v>
      </c>
      <c r="C108" s="172">
        <v>0</v>
      </c>
      <c r="D108" s="177">
        <v>0</v>
      </c>
      <c r="E108" s="177">
        <v>1</v>
      </c>
      <c r="F108" s="177">
        <v>0</v>
      </c>
      <c r="G108" s="172">
        <v>0</v>
      </c>
      <c r="H108" s="172">
        <v>0</v>
      </c>
      <c r="I108" s="172">
        <v>0</v>
      </c>
      <c r="J108" s="172">
        <v>1</v>
      </c>
      <c r="K108" s="172">
        <v>0</v>
      </c>
      <c r="L108" s="172">
        <v>2</v>
      </c>
      <c r="M108" s="172">
        <v>1</v>
      </c>
      <c r="N108" s="172">
        <v>0</v>
      </c>
      <c r="O108" s="172">
        <v>0</v>
      </c>
      <c r="P108" s="172">
        <v>0</v>
      </c>
      <c r="Q108" s="172">
        <v>0</v>
      </c>
      <c r="R108" s="172">
        <v>0</v>
      </c>
      <c r="S108" s="172">
        <v>0</v>
      </c>
      <c r="T108" s="174">
        <v>0</v>
      </c>
      <c r="U108" s="173">
        <v>0</v>
      </c>
    </row>
    <row r="109" spans="1:21" s="50" customFormat="1" ht="31.5" x14ac:dyDescent="0.2">
      <c r="A109" s="60" t="s">
        <v>197</v>
      </c>
      <c r="B109" s="172">
        <f t="shared" si="5"/>
        <v>0</v>
      </c>
      <c r="C109" s="172">
        <v>0</v>
      </c>
      <c r="D109" s="177">
        <v>0</v>
      </c>
      <c r="E109" s="177">
        <v>0</v>
      </c>
      <c r="F109" s="177">
        <v>0</v>
      </c>
      <c r="G109" s="172">
        <v>0</v>
      </c>
      <c r="H109" s="172">
        <v>0</v>
      </c>
      <c r="I109" s="172">
        <v>0</v>
      </c>
      <c r="J109" s="172">
        <v>0</v>
      </c>
      <c r="K109" s="172">
        <v>0</v>
      </c>
      <c r="L109" s="172">
        <v>0</v>
      </c>
      <c r="M109" s="172">
        <v>0</v>
      </c>
      <c r="N109" s="172">
        <v>0</v>
      </c>
      <c r="O109" s="172">
        <v>0</v>
      </c>
      <c r="P109" s="172">
        <v>0</v>
      </c>
      <c r="Q109" s="172">
        <v>0</v>
      </c>
      <c r="R109" s="172">
        <v>0</v>
      </c>
      <c r="S109" s="172">
        <v>0</v>
      </c>
      <c r="T109" s="174">
        <v>0</v>
      </c>
      <c r="U109" s="173">
        <v>0</v>
      </c>
    </row>
    <row r="110" spans="1:21" s="50" customFormat="1" x14ac:dyDescent="0.2">
      <c r="A110" s="60" t="s">
        <v>166</v>
      </c>
      <c r="B110" s="172">
        <f t="shared" si="5"/>
        <v>2</v>
      </c>
      <c r="C110" s="172">
        <v>0</v>
      </c>
      <c r="D110" s="177">
        <v>0</v>
      </c>
      <c r="E110" s="177">
        <v>0</v>
      </c>
      <c r="F110" s="177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0</v>
      </c>
      <c r="L110" s="172">
        <v>0</v>
      </c>
      <c r="M110" s="172">
        <v>2</v>
      </c>
      <c r="N110" s="172">
        <v>0</v>
      </c>
      <c r="O110" s="172">
        <v>0</v>
      </c>
      <c r="P110" s="172">
        <v>0</v>
      </c>
      <c r="Q110" s="172">
        <v>0</v>
      </c>
      <c r="R110" s="172">
        <v>0</v>
      </c>
      <c r="S110" s="172">
        <v>0</v>
      </c>
      <c r="T110" s="174">
        <v>0</v>
      </c>
      <c r="U110" s="173">
        <v>0</v>
      </c>
    </row>
    <row r="111" spans="1:21" s="50" customFormat="1" x14ac:dyDescent="0.2">
      <c r="A111" s="60" t="s">
        <v>167</v>
      </c>
      <c r="B111" s="172">
        <f t="shared" si="5"/>
        <v>9</v>
      </c>
      <c r="C111" s="172">
        <v>0</v>
      </c>
      <c r="D111" s="177">
        <v>0</v>
      </c>
      <c r="E111" s="177">
        <v>2</v>
      </c>
      <c r="F111" s="177">
        <v>0</v>
      </c>
      <c r="G111" s="172">
        <v>2</v>
      </c>
      <c r="H111" s="172">
        <v>0</v>
      </c>
      <c r="I111" s="172">
        <v>0</v>
      </c>
      <c r="J111" s="172">
        <v>0</v>
      </c>
      <c r="K111" s="172">
        <v>0</v>
      </c>
      <c r="L111" s="172">
        <v>0</v>
      </c>
      <c r="M111" s="172">
        <v>2</v>
      </c>
      <c r="N111" s="172">
        <v>0</v>
      </c>
      <c r="O111" s="172">
        <v>0</v>
      </c>
      <c r="P111" s="172">
        <v>2</v>
      </c>
      <c r="Q111" s="172">
        <v>0</v>
      </c>
      <c r="R111" s="172">
        <v>0</v>
      </c>
      <c r="S111" s="172">
        <v>1</v>
      </c>
      <c r="T111" s="174">
        <v>0</v>
      </c>
      <c r="U111" s="173">
        <v>0</v>
      </c>
    </row>
    <row r="112" spans="1:21" s="50" customFormat="1" x14ac:dyDescent="0.2">
      <c r="A112" s="60"/>
      <c r="B112" s="57"/>
      <c r="C112" s="66"/>
      <c r="D112" s="57"/>
      <c r="E112" s="66"/>
      <c r="F112" s="57"/>
      <c r="G112" s="57"/>
      <c r="H112" s="57"/>
      <c r="I112" s="57"/>
      <c r="J112" s="57"/>
      <c r="K112" s="57"/>
      <c r="L112" s="64"/>
      <c r="M112" s="57"/>
      <c r="N112" s="57"/>
      <c r="O112" s="57"/>
      <c r="P112" s="57"/>
      <c r="Q112" s="57"/>
      <c r="R112" s="57"/>
      <c r="S112" s="57"/>
      <c r="T112" s="64"/>
      <c r="U112" s="58"/>
    </row>
    <row r="113" spans="1:21" s="50" customFormat="1" ht="16.5" thickBot="1" x14ac:dyDescent="0.25">
      <c r="A113" s="178" t="s">
        <v>212</v>
      </c>
      <c r="B113" s="179">
        <f t="shared" ref="B113:U113" si="6">SUM(B115:B145)</f>
        <v>5163</v>
      </c>
      <c r="C113" s="179">
        <f t="shared" si="6"/>
        <v>0</v>
      </c>
      <c r="D113" s="179">
        <f t="shared" si="6"/>
        <v>265</v>
      </c>
      <c r="E113" s="179">
        <f t="shared" si="6"/>
        <v>848</v>
      </c>
      <c r="F113" s="179">
        <f t="shared" si="6"/>
        <v>0</v>
      </c>
      <c r="G113" s="179">
        <f t="shared" si="6"/>
        <v>728</v>
      </c>
      <c r="H113" s="179">
        <f t="shared" si="6"/>
        <v>452</v>
      </c>
      <c r="I113" s="179">
        <f t="shared" si="6"/>
        <v>0</v>
      </c>
      <c r="J113" s="179">
        <f t="shared" si="6"/>
        <v>505</v>
      </c>
      <c r="K113" s="179">
        <f t="shared" si="6"/>
        <v>0</v>
      </c>
      <c r="L113" s="179">
        <f t="shared" si="6"/>
        <v>146</v>
      </c>
      <c r="M113" s="179">
        <f t="shared" si="6"/>
        <v>178</v>
      </c>
      <c r="N113" s="179">
        <f t="shared" si="6"/>
        <v>480</v>
      </c>
      <c r="O113" s="179">
        <f t="shared" si="6"/>
        <v>142</v>
      </c>
      <c r="P113" s="179">
        <f t="shared" si="6"/>
        <v>296</v>
      </c>
      <c r="Q113" s="179">
        <f t="shared" si="6"/>
        <v>421</v>
      </c>
      <c r="R113" s="179">
        <f t="shared" si="6"/>
        <v>71</v>
      </c>
      <c r="S113" s="179">
        <f t="shared" si="6"/>
        <v>301</v>
      </c>
      <c r="T113" s="179">
        <f t="shared" si="6"/>
        <v>0</v>
      </c>
      <c r="U113" s="179">
        <f t="shared" si="6"/>
        <v>330</v>
      </c>
    </row>
    <row r="114" spans="1:21" s="50" customFormat="1" x14ac:dyDescent="0.2">
      <c r="A114" s="55"/>
      <c r="B114" s="170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1"/>
    </row>
    <row r="115" spans="1:21" s="50" customFormat="1" x14ac:dyDescent="0.2">
      <c r="A115" s="56" t="s">
        <v>152</v>
      </c>
      <c r="B115" s="172">
        <f t="shared" ref="B115:B145" si="7">SUM(C115:U115)</f>
        <v>5</v>
      </c>
      <c r="C115" s="172">
        <v>0</v>
      </c>
      <c r="D115" s="172">
        <v>0</v>
      </c>
      <c r="E115" s="172">
        <v>2</v>
      </c>
      <c r="F115" s="172">
        <v>0</v>
      </c>
      <c r="G115" s="172">
        <v>0</v>
      </c>
      <c r="H115" s="172">
        <v>1</v>
      </c>
      <c r="I115" s="172">
        <v>0</v>
      </c>
      <c r="J115" s="172">
        <v>0</v>
      </c>
      <c r="K115" s="172">
        <v>0</v>
      </c>
      <c r="L115" s="172">
        <v>1</v>
      </c>
      <c r="M115" s="172">
        <v>0</v>
      </c>
      <c r="N115" s="172">
        <v>1</v>
      </c>
      <c r="O115" s="172">
        <v>0</v>
      </c>
      <c r="P115" s="172">
        <v>0</v>
      </c>
      <c r="Q115" s="172">
        <v>0</v>
      </c>
      <c r="R115" s="172">
        <v>0</v>
      </c>
      <c r="S115" s="172">
        <v>0</v>
      </c>
      <c r="T115" s="172">
        <v>0</v>
      </c>
      <c r="U115" s="173">
        <v>0</v>
      </c>
    </row>
    <row r="116" spans="1:21" s="50" customFormat="1" x14ac:dyDescent="0.2">
      <c r="A116" s="56" t="s">
        <v>153</v>
      </c>
      <c r="B116" s="172">
        <f t="shared" si="7"/>
        <v>3</v>
      </c>
      <c r="C116" s="172">
        <v>0</v>
      </c>
      <c r="D116" s="172">
        <v>3</v>
      </c>
      <c r="E116" s="172">
        <v>0</v>
      </c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0</v>
      </c>
      <c r="L116" s="172">
        <v>0</v>
      </c>
      <c r="M116" s="172">
        <v>0</v>
      </c>
      <c r="N116" s="172">
        <v>0</v>
      </c>
      <c r="O116" s="172">
        <v>0</v>
      </c>
      <c r="P116" s="172">
        <v>0</v>
      </c>
      <c r="Q116" s="172">
        <v>0</v>
      </c>
      <c r="R116" s="172">
        <v>0</v>
      </c>
      <c r="S116" s="172">
        <v>0</v>
      </c>
      <c r="T116" s="172">
        <v>0</v>
      </c>
      <c r="U116" s="173">
        <v>0</v>
      </c>
    </row>
    <row r="117" spans="1:21" s="67" customFormat="1" x14ac:dyDescent="0.2">
      <c r="A117" s="59" t="s">
        <v>198</v>
      </c>
      <c r="B117" s="172">
        <f t="shared" si="7"/>
        <v>580</v>
      </c>
      <c r="C117" s="172">
        <v>0</v>
      </c>
      <c r="D117" s="172">
        <v>16</v>
      </c>
      <c r="E117" s="172">
        <v>31</v>
      </c>
      <c r="F117" s="172">
        <v>0</v>
      </c>
      <c r="G117" s="172">
        <v>57</v>
      </c>
      <c r="H117" s="172">
        <v>26</v>
      </c>
      <c r="I117" s="172">
        <v>0</v>
      </c>
      <c r="J117" s="172">
        <v>15</v>
      </c>
      <c r="K117" s="172">
        <v>0</v>
      </c>
      <c r="L117" s="172">
        <v>18</v>
      </c>
      <c r="M117" s="172">
        <v>44</v>
      </c>
      <c r="N117" s="172">
        <v>76</v>
      </c>
      <c r="O117" s="172">
        <v>24</v>
      </c>
      <c r="P117" s="172">
        <v>28</v>
      </c>
      <c r="Q117" s="172">
        <v>53</v>
      </c>
      <c r="R117" s="172">
        <v>29</v>
      </c>
      <c r="S117" s="172">
        <v>25</v>
      </c>
      <c r="T117" s="172">
        <v>0</v>
      </c>
      <c r="U117" s="173">
        <v>138</v>
      </c>
    </row>
    <row r="118" spans="1:21" s="50" customFormat="1" x14ac:dyDescent="0.2">
      <c r="A118" s="56" t="s">
        <v>154</v>
      </c>
      <c r="B118" s="172">
        <f t="shared" si="7"/>
        <v>496</v>
      </c>
      <c r="C118" s="172">
        <v>0</v>
      </c>
      <c r="D118" s="174">
        <v>5</v>
      </c>
      <c r="E118" s="174">
        <v>51</v>
      </c>
      <c r="F118" s="172">
        <v>0</v>
      </c>
      <c r="G118" s="174">
        <v>3</v>
      </c>
      <c r="H118" s="172">
        <v>36</v>
      </c>
      <c r="I118" s="172">
        <v>0</v>
      </c>
      <c r="J118" s="174">
        <v>1</v>
      </c>
      <c r="K118" s="174">
        <v>0</v>
      </c>
      <c r="L118" s="174">
        <v>7</v>
      </c>
      <c r="M118" s="174">
        <v>13</v>
      </c>
      <c r="N118" s="174">
        <v>153</v>
      </c>
      <c r="O118" s="174">
        <v>3</v>
      </c>
      <c r="P118" s="174">
        <v>34</v>
      </c>
      <c r="Q118" s="174">
        <v>101</v>
      </c>
      <c r="R118" s="172">
        <v>0</v>
      </c>
      <c r="S118" s="174">
        <v>7</v>
      </c>
      <c r="T118" s="172">
        <v>0</v>
      </c>
      <c r="U118" s="175">
        <v>82</v>
      </c>
    </row>
    <row r="119" spans="1:21" s="50" customFormat="1" ht="31.5" x14ac:dyDescent="0.2">
      <c r="A119" s="56" t="s">
        <v>195</v>
      </c>
      <c r="B119" s="172">
        <f t="shared" si="7"/>
        <v>58</v>
      </c>
      <c r="C119" s="172">
        <v>0</v>
      </c>
      <c r="D119" s="174">
        <v>11</v>
      </c>
      <c r="E119" s="174">
        <v>5</v>
      </c>
      <c r="F119" s="172">
        <v>0</v>
      </c>
      <c r="G119" s="174">
        <v>1</v>
      </c>
      <c r="H119" s="172">
        <v>3</v>
      </c>
      <c r="I119" s="172">
        <v>0</v>
      </c>
      <c r="J119" s="174">
        <v>0</v>
      </c>
      <c r="K119" s="174">
        <v>0</v>
      </c>
      <c r="L119" s="174">
        <v>4</v>
      </c>
      <c r="M119" s="174">
        <v>13</v>
      </c>
      <c r="N119" s="174">
        <v>2</v>
      </c>
      <c r="O119" s="174">
        <v>12</v>
      </c>
      <c r="P119" s="174">
        <v>3</v>
      </c>
      <c r="Q119" s="174">
        <v>0</v>
      </c>
      <c r="R119" s="172">
        <v>0</v>
      </c>
      <c r="S119" s="174">
        <v>4</v>
      </c>
      <c r="T119" s="172">
        <v>0</v>
      </c>
      <c r="U119" s="175">
        <v>0</v>
      </c>
    </row>
    <row r="120" spans="1:21" s="50" customFormat="1" x14ac:dyDescent="0.2">
      <c r="A120" s="56" t="s">
        <v>42</v>
      </c>
      <c r="B120" s="172">
        <f t="shared" si="7"/>
        <v>429</v>
      </c>
      <c r="C120" s="172">
        <v>0</v>
      </c>
      <c r="D120" s="174">
        <v>24</v>
      </c>
      <c r="E120" s="174">
        <v>41</v>
      </c>
      <c r="F120" s="172">
        <v>0</v>
      </c>
      <c r="G120" s="172">
        <v>68</v>
      </c>
      <c r="H120" s="172">
        <v>25</v>
      </c>
      <c r="I120" s="172">
        <v>0</v>
      </c>
      <c r="J120" s="174">
        <v>25</v>
      </c>
      <c r="K120" s="174">
        <v>0</v>
      </c>
      <c r="L120" s="174">
        <v>13</v>
      </c>
      <c r="M120" s="174">
        <v>23</v>
      </c>
      <c r="N120" s="172">
        <v>56</v>
      </c>
      <c r="O120" s="174">
        <v>12</v>
      </c>
      <c r="P120" s="172">
        <v>32</v>
      </c>
      <c r="Q120" s="172">
        <v>34</v>
      </c>
      <c r="R120" s="172">
        <v>0</v>
      </c>
      <c r="S120" s="172">
        <v>39</v>
      </c>
      <c r="T120" s="172">
        <v>0</v>
      </c>
      <c r="U120" s="173">
        <v>37</v>
      </c>
    </row>
    <row r="121" spans="1:21" s="50" customFormat="1" x14ac:dyDescent="0.2">
      <c r="A121" s="56" t="s">
        <v>95</v>
      </c>
      <c r="B121" s="172">
        <f t="shared" si="7"/>
        <v>2</v>
      </c>
      <c r="C121" s="172">
        <v>0</v>
      </c>
      <c r="D121" s="174">
        <v>1</v>
      </c>
      <c r="E121" s="174">
        <v>0</v>
      </c>
      <c r="F121" s="172">
        <v>0</v>
      </c>
      <c r="G121" s="174">
        <v>0</v>
      </c>
      <c r="H121" s="172">
        <v>0</v>
      </c>
      <c r="I121" s="172">
        <v>0</v>
      </c>
      <c r="J121" s="174">
        <v>0</v>
      </c>
      <c r="K121" s="174">
        <v>0</v>
      </c>
      <c r="L121" s="174">
        <v>0</v>
      </c>
      <c r="M121" s="174">
        <v>0</v>
      </c>
      <c r="N121" s="174">
        <v>0</v>
      </c>
      <c r="O121" s="174">
        <v>0</v>
      </c>
      <c r="P121" s="174">
        <v>0</v>
      </c>
      <c r="Q121" s="174">
        <v>0</v>
      </c>
      <c r="R121" s="172">
        <v>0</v>
      </c>
      <c r="S121" s="174">
        <v>0</v>
      </c>
      <c r="T121" s="172">
        <v>0</v>
      </c>
      <c r="U121" s="175">
        <v>1</v>
      </c>
    </row>
    <row r="122" spans="1:21" s="50" customFormat="1" x14ac:dyDescent="0.2">
      <c r="A122" s="56" t="s">
        <v>170</v>
      </c>
      <c r="B122" s="172">
        <f t="shared" si="7"/>
        <v>87</v>
      </c>
      <c r="C122" s="172">
        <v>0</v>
      </c>
      <c r="D122" s="174">
        <v>0</v>
      </c>
      <c r="E122" s="174">
        <v>12</v>
      </c>
      <c r="F122" s="172">
        <v>0</v>
      </c>
      <c r="G122" s="174">
        <v>13</v>
      </c>
      <c r="H122" s="172">
        <v>18</v>
      </c>
      <c r="I122" s="172">
        <v>0</v>
      </c>
      <c r="J122" s="174">
        <v>0</v>
      </c>
      <c r="K122" s="174">
        <v>0</v>
      </c>
      <c r="L122" s="174">
        <v>1</v>
      </c>
      <c r="M122" s="174">
        <v>0</v>
      </c>
      <c r="N122" s="174">
        <v>0</v>
      </c>
      <c r="O122" s="174">
        <v>2</v>
      </c>
      <c r="P122" s="174">
        <v>22</v>
      </c>
      <c r="Q122" s="174">
        <v>0</v>
      </c>
      <c r="R122" s="172">
        <v>10</v>
      </c>
      <c r="S122" s="174">
        <v>2</v>
      </c>
      <c r="T122" s="172">
        <v>0</v>
      </c>
      <c r="U122" s="175">
        <v>7</v>
      </c>
    </row>
    <row r="123" spans="1:21" s="50" customFormat="1" x14ac:dyDescent="0.2">
      <c r="A123" s="56" t="s">
        <v>96</v>
      </c>
      <c r="B123" s="172">
        <f t="shared" si="7"/>
        <v>1963</v>
      </c>
      <c r="C123" s="172">
        <v>0</v>
      </c>
      <c r="D123" s="174">
        <v>58</v>
      </c>
      <c r="E123" s="174">
        <v>445</v>
      </c>
      <c r="F123" s="172">
        <v>0</v>
      </c>
      <c r="G123" s="174">
        <v>275</v>
      </c>
      <c r="H123" s="172">
        <v>218</v>
      </c>
      <c r="I123" s="172">
        <v>0</v>
      </c>
      <c r="J123" s="174">
        <v>439</v>
      </c>
      <c r="K123" s="174">
        <v>0</v>
      </c>
      <c r="L123" s="174">
        <v>58</v>
      </c>
      <c r="M123" s="172">
        <v>21</v>
      </c>
      <c r="N123" s="174">
        <v>46</v>
      </c>
      <c r="O123" s="174">
        <v>37</v>
      </c>
      <c r="P123" s="174">
        <v>6</v>
      </c>
      <c r="Q123" s="174">
        <v>218</v>
      </c>
      <c r="R123" s="172">
        <v>23</v>
      </c>
      <c r="S123" s="174">
        <v>90</v>
      </c>
      <c r="T123" s="172">
        <v>0</v>
      </c>
      <c r="U123" s="175">
        <v>29</v>
      </c>
    </row>
    <row r="124" spans="1:21" s="50" customFormat="1" x14ac:dyDescent="0.2">
      <c r="A124" s="60" t="s">
        <v>194</v>
      </c>
      <c r="B124" s="172">
        <f t="shared" si="7"/>
        <v>30</v>
      </c>
      <c r="C124" s="172">
        <v>0</v>
      </c>
      <c r="D124" s="174">
        <v>5</v>
      </c>
      <c r="E124" s="174">
        <v>2</v>
      </c>
      <c r="F124" s="172">
        <v>0</v>
      </c>
      <c r="G124" s="174">
        <v>2</v>
      </c>
      <c r="H124" s="172">
        <v>6</v>
      </c>
      <c r="I124" s="172">
        <v>0</v>
      </c>
      <c r="J124" s="174">
        <v>1</v>
      </c>
      <c r="K124" s="174">
        <v>0</v>
      </c>
      <c r="L124" s="174">
        <v>2</v>
      </c>
      <c r="M124" s="172">
        <v>3</v>
      </c>
      <c r="N124" s="174">
        <v>3</v>
      </c>
      <c r="O124" s="174">
        <v>0</v>
      </c>
      <c r="P124" s="174">
        <v>0</v>
      </c>
      <c r="Q124" s="174">
        <v>0</v>
      </c>
      <c r="R124" s="172">
        <v>5</v>
      </c>
      <c r="S124" s="174">
        <v>1</v>
      </c>
      <c r="T124" s="172">
        <v>0</v>
      </c>
      <c r="U124" s="175">
        <v>0</v>
      </c>
    </row>
    <row r="125" spans="1:21" s="50" customFormat="1" x14ac:dyDescent="0.2">
      <c r="A125" s="56" t="s">
        <v>138</v>
      </c>
      <c r="B125" s="172">
        <f t="shared" si="7"/>
        <v>192</v>
      </c>
      <c r="C125" s="172">
        <v>0</v>
      </c>
      <c r="D125" s="174">
        <v>8</v>
      </c>
      <c r="E125" s="174">
        <v>10</v>
      </c>
      <c r="F125" s="172">
        <v>0</v>
      </c>
      <c r="G125" s="174">
        <v>106</v>
      </c>
      <c r="H125" s="172">
        <v>6</v>
      </c>
      <c r="I125" s="172">
        <v>0</v>
      </c>
      <c r="J125" s="174">
        <v>10</v>
      </c>
      <c r="K125" s="174">
        <v>0</v>
      </c>
      <c r="L125" s="174">
        <v>6</v>
      </c>
      <c r="M125" s="172">
        <v>6</v>
      </c>
      <c r="N125" s="174">
        <v>14</v>
      </c>
      <c r="O125" s="174">
        <v>4</v>
      </c>
      <c r="P125" s="174">
        <v>14</v>
      </c>
      <c r="Q125" s="174">
        <v>0</v>
      </c>
      <c r="R125" s="172">
        <v>0</v>
      </c>
      <c r="S125" s="174">
        <v>8</v>
      </c>
      <c r="T125" s="172">
        <v>0</v>
      </c>
      <c r="U125" s="175">
        <v>0</v>
      </c>
    </row>
    <row r="126" spans="1:21" s="50" customFormat="1" x14ac:dyDescent="0.2">
      <c r="A126" s="60" t="s">
        <v>193</v>
      </c>
      <c r="B126" s="172">
        <f t="shared" si="7"/>
        <v>63</v>
      </c>
      <c r="C126" s="172">
        <v>0</v>
      </c>
      <c r="D126" s="174">
        <v>0</v>
      </c>
      <c r="E126" s="174">
        <v>6</v>
      </c>
      <c r="F126" s="172">
        <v>0</v>
      </c>
      <c r="G126" s="174">
        <v>4</v>
      </c>
      <c r="H126" s="172">
        <v>5</v>
      </c>
      <c r="I126" s="172">
        <v>0</v>
      </c>
      <c r="J126" s="174">
        <v>7</v>
      </c>
      <c r="K126" s="174">
        <v>0</v>
      </c>
      <c r="L126" s="174">
        <v>6</v>
      </c>
      <c r="M126" s="172">
        <v>2</v>
      </c>
      <c r="N126" s="174">
        <v>5</v>
      </c>
      <c r="O126" s="174">
        <v>2</v>
      </c>
      <c r="P126" s="174">
        <v>11</v>
      </c>
      <c r="Q126" s="174">
        <v>3</v>
      </c>
      <c r="R126" s="172">
        <v>0</v>
      </c>
      <c r="S126" s="174">
        <v>12</v>
      </c>
      <c r="T126" s="172">
        <v>0</v>
      </c>
      <c r="U126" s="175">
        <v>0</v>
      </c>
    </row>
    <row r="127" spans="1:21" s="50" customFormat="1" x14ac:dyDescent="0.2">
      <c r="A127" s="56" t="s">
        <v>132</v>
      </c>
      <c r="B127" s="172">
        <f t="shared" si="7"/>
        <v>31</v>
      </c>
      <c r="C127" s="172">
        <v>0</v>
      </c>
      <c r="D127" s="174">
        <v>0</v>
      </c>
      <c r="E127" s="174">
        <v>5</v>
      </c>
      <c r="F127" s="172">
        <v>0</v>
      </c>
      <c r="G127" s="172">
        <v>0</v>
      </c>
      <c r="H127" s="172">
        <v>5</v>
      </c>
      <c r="I127" s="172">
        <v>0</v>
      </c>
      <c r="J127" s="174">
        <v>2</v>
      </c>
      <c r="K127" s="174">
        <v>0</v>
      </c>
      <c r="L127" s="174">
        <v>0</v>
      </c>
      <c r="M127" s="172">
        <v>2</v>
      </c>
      <c r="N127" s="174">
        <v>1</v>
      </c>
      <c r="O127" s="174">
        <v>1</v>
      </c>
      <c r="P127" s="172">
        <v>10</v>
      </c>
      <c r="Q127" s="172">
        <v>1</v>
      </c>
      <c r="R127" s="172">
        <v>0</v>
      </c>
      <c r="S127" s="172">
        <v>4</v>
      </c>
      <c r="T127" s="172">
        <v>0</v>
      </c>
      <c r="U127" s="175">
        <v>0</v>
      </c>
    </row>
    <row r="128" spans="1:21" s="50" customFormat="1" x14ac:dyDescent="0.2">
      <c r="A128" s="60" t="s">
        <v>139</v>
      </c>
      <c r="B128" s="172">
        <f t="shared" si="7"/>
        <v>384</v>
      </c>
      <c r="C128" s="172">
        <v>0</v>
      </c>
      <c r="D128" s="174">
        <v>75</v>
      </c>
      <c r="E128" s="174">
        <v>40</v>
      </c>
      <c r="F128" s="172">
        <v>0</v>
      </c>
      <c r="G128" s="174">
        <v>67</v>
      </c>
      <c r="H128" s="172">
        <v>46</v>
      </c>
      <c r="I128" s="172">
        <v>0</v>
      </c>
      <c r="J128" s="174">
        <v>1</v>
      </c>
      <c r="K128" s="174">
        <v>0</v>
      </c>
      <c r="L128" s="174">
        <v>13</v>
      </c>
      <c r="M128" s="172">
        <v>15</v>
      </c>
      <c r="N128" s="174">
        <v>32</v>
      </c>
      <c r="O128" s="174">
        <v>13</v>
      </c>
      <c r="P128" s="174">
        <v>23</v>
      </c>
      <c r="Q128" s="172">
        <v>2</v>
      </c>
      <c r="R128" s="172">
        <v>1</v>
      </c>
      <c r="S128" s="174">
        <v>43</v>
      </c>
      <c r="T128" s="172">
        <v>0</v>
      </c>
      <c r="U128" s="175">
        <v>13</v>
      </c>
    </row>
    <row r="129" spans="1:21" s="50" customFormat="1" x14ac:dyDescent="0.2">
      <c r="A129" s="60" t="s">
        <v>40</v>
      </c>
      <c r="B129" s="172">
        <f t="shared" si="7"/>
        <v>203</v>
      </c>
      <c r="C129" s="172">
        <v>0</v>
      </c>
      <c r="D129" s="174">
        <v>12</v>
      </c>
      <c r="E129" s="174">
        <v>30</v>
      </c>
      <c r="F129" s="172">
        <v>0</v>
      </c>
      <c r="G129" s="174">
        <v>34</v>
      </c>
      <c r="H129" s="172">
        <v>20</v>
      </c>
      <c r="I129" s="172">
        <v>0</v>
      </c>
      <c r="J129" s="174">
        <v>0</v>
      </c>
      <c r="K129" s="174">
        <v>0</v>
      </c>
      <c r="L129" s="174">
        <v>7</v>
      </c>
      <c r="M129" s="174">
        <v>12</v>
      </c>
      <c r="N129" s="174">
        <v>26</v>
      </c>
      <c r="O129" s="174">
        <v>12</v>
      </c>
      <c r="P129" s="174">
        <v>18</v>
      </c>
      <c r="Q129" s="174">
        <v>3</v>
      </c>
      <c r="R129" s="172">
        <v>2</v>
      </c>
      <c r="S129" s="174">
        <v>22</v>
      </c>
      <c r="T129" s="172">
        <v>0</v>
      </c>
      <c r="U129" s="175">
        <v>5</v>
      </c>
    </row>
    <row r="130" spans="1:21" s="50" customFormat="1" x14ac:dyDescent="0.2">
      <c r="A130" s="60" t="s">
        <v>41</v>
      </c>
      <c r="B130" s="172">
        <f t="shared" si="7"/>
        <v>70</v>
      </c>
      <c r="C130" s="172">
        <v>0</v>
      </c>
      <c r="D130" s="174">
        <v>3</v>
      </c>
      <c r="E130" s="174">
        <v>18</v>
      </c>
      <c r="F130" s="172">
        <v>0</v>
      </c>
      <c r="G130" s="172">
        <v>8</v>
      </c>
      <c r="H130" s="172">
        <v>7</v>
      </c>
      <c r="I130" s="172">
        <v>0</v>
      </c>
      <c r="J130" s="172">
        <v>0</v>
      </c>
      <c r="K130" s="172">
        <v>0</v>
      </c>
      <c r="L130" s="174">
        <v>3</v>
      </c>
      <c r="M130" s="172">
        <v>1</v>
      </c>
      <c r="N130" s="174">
        <v>14</v>
      </c>
      <c r="O130" s="174">
        <v>1</v>
      </c>
      <c r="P130" s="174">
        <v>12</v>
      </c>
      <c r="Q130" s="172">
        <v>0</v>
      </c>
      <c r="R130" s="172">
        <v>0</v>
      </c>
      <c r="S130" s="174">
        <v>3</v>
      </c>
      <c r="T130" s="172">
        <v>0</v>
      </c>
      <c r="U130" s="173">
        <v>0</v>
      </c>
    </row>
    <row r="131" spans="1:21" s="50" customFormat="1" x14ac:dyDescent="0.2">
      <c r="A131" s="60" t="s">
        <v>38</v>
      </c>
      <c r="B131" s="172">
        <f t="shared" si="7"/>
        <v>18</v>
      </c>
      <c r="C131" s="172">
        <v>0</v>
      </c>
      <c r="D131" s="174">
        <v>5</v>
      </c>
      <c r="E131" s="174">
        <v>5</v>
      </c>
      <c r="F131" s="172">
        <v>0</v>
      </c>
      <c r="G131" s="174">
        <v>1</v>
      </c>
      <c r="H131" s="172">
        <v>0</v>
      </c>
      <c r="I131" s="172">
        <v>0</v>
      </c>
      <c r="J131" s="174">
        <v>0</v>
      </c>
      <c r="K131" s="174">
        <v>0</v>
      </c>
      <c r="L131" s="174">
        <v>0</v>
      </c>
      <c r="M131" s="174">
        <v>0</v>
      </c>
      <c r="N131" s="174">
        <v>0</v>
      </c>
      <c r="O131" s="174">
        <v>2</v>
      </c>
      <c r="P131" s="174">
        <v>0</v>
      </c>
      <c r="Q131" s="172">
        <v>2</v>
      </c>
      <c r="R131" s="172">
        <v>0</v>
      </c>
      <c r="S131" s="174">
        <v>3</v>
      </c>
      <c r="T131" s="172">
        <v>0</v>
      </c>
      <c r="U131" s="175">
        <v>0</v>
      </c>
    </row>
    <row r="132" spans="1:21" s="50" customFormat="1" x14ac:dyDescent="0.2">
      <c r="A132" s="60" t="s">
        <v>136</v>
      </c>
      <c r="B132" s="172">
        <f t="shared" si="7"/>
        <v>118</v>
      </c>
      <c r="C132" s="172">
        <v>0</v>
      </c>
      <c r="D132" s="172">
        <v>15</v>
      </c>
      <c r="E132" s="174">
        <v>38</v>
      </c>
      <c r="F132" s="172">
        <v>0</v>
      </c>
      <c r="G132" s="172">
        <v>8</v>
      </c>
      <c r="H132" s="172">
        <v>4</v>
      </c>
      <c r="I132" s="172">
        <v>0</v>
      </c>
      <c r="J132" s="172">
        <v>1</v>
      </c>
      <c r="K132" s="172">
        <v>0</v>
      </c>
      <c r="L132" s="174">
        <v>3</v>
      </c>
      <c r="M132" s="172">
        <v>4</v>
      </c>
      <c r="N132" s="172">
        <v>12</v>
      </c>
      <c r="O132" s="174">
        <v>4</v>
      </c>
      <c r="P132" s="172">
        <v>14</v>
      </c>
      <c r="Q132" s="172">
        <v>1</v>
      </c>
      <c r="R132" s="172">
        <v>0</v>
      </c>
      <c r="S132" s="172">
        <v>9</v>
      </c>
      <c r="T132" s="172">
        <v>0</v>
      </c>
      <c r="U132" s="175">
        <v>5</v>
      </c>
    </row>
    <row r="133" spans="1:21" s="50" customFormat="1" x14ac:dyDescent="0.2">
      <c r="A133" s="60" t="s">
        <v>135</v>
      </c>
      <c r="B133" s="172">
        <f t="shared" si="7"/>
        <v>58</v>
      </c>
      <c r="C133" s="172">
        <v>0</v>
      </c>
      <c r="D133" s="174">
        <v>3</v>
      </c>
      <c r="E133" s="174">
        <v>16</v>
      </c>
      <c r="F133" s="172">
        <v>0</v>
      </c>
      <c r="G133" s="174">
        <v>8</v>
      </c>
      <c r="H133" s="172">
        <v>7</v>
      </c>
      <c r="I133" s="172">
        <v>0</v>
      </c>
      <c r="J133" s="174">
        <v>0</v>
      </c>
      <c r="K133" s="174">
        <v>0</v>
      </c>
      <c r="L133" s="174">
        <v>0</v>
      </c>
      <c r="M133" s="172">
        <v>0</v>
      </c>
      <c r="N133" s="174">
        <v>8</v>
      </c>
      <c r="O133" s="174">
        <v>1</v>
      </c>
      <c r="P133" s="172">
        <v>5</v>
      </c>
      <c r="Q133" s="172">
        <v>1</v>
      </c>
      <c r="R133" s="172">
        <v>0</v>
      </c>
      <c r="S133" s="174">
        <v>7</v>
      </c>
      <c r="T133" s="172">
        <v>0</v>
      </c>
      <c r="U133" s="175">
        <v>2</v>
      </c>
    </row>
    <row r="134" spans="1:21" s="50" customFormat="1" x14ac:dyDescent="0.2">
      <c r="A134" s="60" t="s">
        <v>158</v>
      </c>
      <c r="B134" s="172">
        <f t="shared" si="7"/>
        <v>1</v>
      </c>
      <c r="C134" s="172">
        <v>0</v>
      </c>
      <c r="D134" s="174">
        <v>0</v>
      </c>
      <c r="E134" s="174">
        <v>0</v>
      </c>
      <c r="F134" s="172">
        <v>0</v>
      </c>
      <c r="G134" s="174">
        <v>0</v>
      </c>
      <c r="H134" s="172">
        <v>0</v>
      </c>
      <c r="I134" s="172">
        <v>0</v>
      </c>
      <c r="J134" s="174">
        <v>0</v>
      </c>
      <c r="K134" s="174">
        <v>0</v>
      </c>
      <c r="L134" s="174">
        <v>0</v>
      </c>
      <c r="M134" s="172">
        <v>0</v>
      </c>
      <c r="N134" s="174">
        <v>1</v>
      </c>
      <c r="O134" s="174">
        <v>0</v>
      </c>
      <c r="P134" s="172">
        <v>0</v>
      </c>
      <c r="Q134" s="172">
        <v>0</v>
      </c>
      <c r="R134" s="172">
        <v>0</v>
      </c>
      <c r="S134" s="174">
        <v>0</v>
      </c>
      <c r="T134" s="172">
        <v>0</v>
      </c>
      <c r="U134" s="175">
        <v>0</v>
      </c>
    </row>
    <row r="135" spans="1:21" s="50" customFormat="1" ht="31.5" x14ac:dyDescent="0.2">
      <c r="A135" s="60" t="s">
        <v>162</v>
      </c>
      <c r="B135" s="172">
        <f t="shared" si="7"/>
        <v>20</v>
      </c>
      <c r="C135" s="172">
        <v>0</v>
      </c>
      <c r="D135" s="174">
        <v>0</v>
      </c>
      <c r="E135" s="174">
        <v>2</v>
      </c>
      <c r="F135" s="172">
        <v>0</v>
      </c>
      <c r="G135" s="174">
        <v>3</v>
      </c>
      <c r="H135" s="172">
        <v>0</v>
      </c>
      <c r="I135" s="172">
        <v>0</v>
      </c>
      <c r="J135" s="174">
        <v>0</v>
      </c>
      <c r="K135" s="174">
        <v>0</v>
      </c>
      <c r="L135" s="174">
        <v>0</v>
      </c>
      <c r="M135" s="172">
        <v>1</v>
      </c>
      <c r="N135" s="174">
        <v>0</v>
      </c>
      <c r="O135" s="174">
        <v>0</v>
      </c>
      <c r="P135" s="172">
        <v>14</v>
      </c>
      <c r="Q135" s="172">
        <v>0</v>
      </c>
      <c r="R135" s="172">
        <v>0</v>
      </c>
      <c r="S135" s="174">
        <v>0</v>
      </c>
      <c r="T135" s="172">
        <v>0</v>
      </c>
      <c r="U135" s="175">
        <v>0</v>
      </c>
    </row>
    <row r="136" spans="1:21" s="50" customFormat="1" x14ac:dyDescent="0.2">
      <c r="A136" s="60" t="s">
        <v>192</v>
      </c>
      <c r="B136" s="172">
        <f t="shared" si="7"/>
        <v>15</v>
      </c>
      <c r="C136" s="172">
        <v>0</v>
      </c>
      <c r="D136" s="174">
        <v>0</v>
      </c>
      <c r="E136" s="174">
        <v>0</v>
      </c>
      <c r="F136" s="172">
        <v>0</v>
      </c>
      <c r="G136" s="174">
        <v>2</v>
      </c>
      <c r="H136" s="172">
        <v>0</v>
      </c>
      <c r="I136" s="172">
        <v>0</v>
      </c>
      <c r="J136" s="174">
        <v>1</v>
      </c>
      <c r="K136" s="174">
        <v>0</v>
      </c>
      <c r="L136" s="174">
        <v>0</v>
      </c>
      <c r="M136" s="172">
        <v>5</v>
      </c>
      <c r="N136" s="174">
        <v>0</v>
      </c>
      <c r="O136" s="174">
        <v>2</v>
      </c>
      <c r="P136" s="172">
        <v>5</v>
      </c>
      <c r="Q136" s="172">
        <v>0</v>
      </c>
      <c r="R136" s="172">
        <v>0</v>
      </c>
      <c r="S136" s="174">
        <v>0</v>
      </c>
      <c r="T136" s="172">
        <v>0</v>
      </c>
      <c r="U136" s="175">
        <v>0</v>
      </c>
    </row>
    <row r="137" spans="1:21" s="50" customFormat="1" x14ac:dyDescent="0.2">
      <c r="A137" s="60" t="s">
        <v>160</v>
      </c>
      <c r="B137" s="172">
        <f t="shared" si="7"/>
        <v>28</v>
      </c>
      <c r="C137" s="172">
        <v>0</v>
      </c>
      <c r="D137" s="174">
        <v>0</v>
      </c>
      <c r="E137" s="174">
        <v>6</v>
      </c>
      <c r="F137" s="172">
        <v>0</v>
      </c>
      <c r="G137" s="174">
        <v>7</v>
      </c>
      <c r="H137" s="172">
        <v>5</v>
      </c>
      <c r="I137" s="172">
        <v>0</v>
      </c>
      <c r="J137" s="174">
        <v>0</v>
      </c>
      <c r="K137" s="174">
        <v>0</v>
      </c>
      <c r="L137" s="174">
        <v>0</v>
      </c>
      <c r="M137" s="172">
        <v>1</v>
      </c>
      <c r="N137" s="174">
        <v>2</v>
      </c>
      <c r="O137" s="174">
        <v>2</v>
      </c>
      <c r="P137" s="172">
        <v>4</v>
      </c>
      <c r="Q137" s="172">
        <v>0</v>
      </c>
      <c r="R137" s="172">
        <v>0</v>
      </c>
      <c r="S137" s="174">
        <v>1</v>
      </c>
      <c r="T137" s="172">
        <v>0</v>
      </c>
      <c r="U137" s="175">
        <v>0</v>
      </c>
    </row>
    <row r="138" spans="1:21" s="50" customFormat="1" x14ac:dyDescent="0.2">
      <c r="A138" s="60" t="s">
        <v>161</v>
      </c>
      <c r="B138" s="172">
        <f t="shared" si="7"/>
        <v>2</v>
      </c>
      <c r="C138" s="172">
        <v>0</v>
      </c>
      <c r="D138" s="174">
        <v>0</v>
      </c>
      <c r="E138" s="174">
        <v>1</v>
      </c>
      <c r="F138" s="172">
        <v>0</v>
      </c>
      <c r="G138" s="174">
        <v>0</v>
      </c>
      <c r="H138" s="172">
        <v>0</v>
      </c>
      <c r="I138" s="172">
        <v>0</v>
      </c>
      <c r="J138" s="174">
        <v>0</v>
      </c>
      <c r="K138" s="174">
        <v>0</v>
      </c>
      <c r="L138" s="174">
        <v>0</v>
      </c>
      <c r="M138" s="172">
        <v>0</v>
      </c>
      <c r="N138" s="174">
        <v>0</v>
      </c>
      <c r="O138" s="174">
        <v>0</v>
      </c>
      <c r="P138" s="172">
        <v>1</v>
      </c>
      <c r="Q138" s="172">
        <v>0</v>
      </c>
      <c r="R138" s="172">
        <v>0</v>
      </c>
      <c r="S138" s="174">
        <v>0</v>
      </c>
      <c r="T138" s="172">
        <v>0</v>
      </c>
      <c r="U138" s="175">
        <v>0</v>
      </c>
    </row>
    <row r="139" spans="1:21" s="50" customFormat="1" x14ac:dyDescent="0.2">
      <c r="A139" s="60" t="s">
        <v>140</v>
      </c>
      <c r="B139" s="172">
        <f t="shared" si="7"/>
        <v>122</v>
      </c>
      <c r="C139" s="172">
        <v>0</v>
      </c>
      <c r="D139" s="174">
        <v>8</v>
      </c>
      <c r="E139" s="174">
        <v>16</v>
      </c>
      <c r="F139" s="172">
        <v>0</v>
      </c>
      <c r="G139" s="172">
        <v>39</v>
      </c>
      <c r="H139" s="172">
        <v>1</v>
      </c>
      <c r="I139" s="172">
        <v>0</v>
      </c>
      <c r="J139" s="172">
        <v>2</v>
      </c>
      <c r="K139" s="172">
        <v>0</v>
      </c>
      <c r="L139" s="174">
        <v>2</v>
      </c>
      <c r="M139" s="172">
        <v>9</v>
      </c>
      <c r="N139" s="172">
        <v>12</v>
      </c>
      <c r="O139" s="174">
        <v>3</v>
      </c>
      <c r="P139" s="172">
        <v>15</v>
      </c>
      <c r="Q139" s="172">
        <v>0</v>
      </c>
      <c r="R139" s="172">
        <v>1</v>
      </c>
      <c r="S139" s="172">
        <v>7</v>
      </c>
      <c r="T139" s="172">
        <v>0</v>
      </c>
      <c r="U139" s="175">
        <v>7</v>
      </c>
    </row>
    <row r="140" spans="1:21" s="50" customFormat="1" x14ac:dyDescent="0.2">
      <c r="A140" s="60" t="s">
        <v>191</v>
      </c>
      <c r="B140" s="172">
        <f t="shared" si="7"/>
        <v>24</v>
      </c>
      <c r="C140" s="172">
        <v>0</v>
      </c>
      <c r="D140" s="174">
        <v>5</v>
      </c>
      <c r="E140" s="174">
        <v>5</v>
      </c>
      <c r="F140" s="172">
        <v>0</v>
      </c>
      <c r="G140" s="174">
        <v>0</v>
      </c>
      <c r="H140" s="172">
        <v>2</v>
      </c>
      <c r="I140" s="172">
        <v>0</v>
      </c>
      <c r="J140" s="174">
        <v>0</v>
      </c>
      <c r="K140" s="174">
        <v>0</v>
      </c>
      <c r="L140" s="174">
        <v>1</v>
      </c>
      <c r="M140" s="172">
        <v>1</v>
      </c>
      <c r="N140" s="174">
        <v>4</v>
      </c>
      <c r="O140" s="174">
        <v>2</v>
      </c>
      <c r="P140" s="172">
        <v>1</v>
      </c>
      <c r="Q140" s="172">
        <v>0</v>
      </c>
      <c r="R140" s="172">
        <v>0</v>
      </c>
      <c r="S140" s="174">
        <v>2</v>
      </c>
      <c r="T140" s="172">
        <v>0</v>
      </c>
      <c r="U140" s="175">
        <v>1</v>
      </c>
    </row>
    <row r="141" spans="1:21" s="50" customFormat="1" x14ac:dyDescent="0.2">
      <c r="A141" s="60" t="s">
        <v>164</v>
      </c>
      <c r="B141" s="172">
        <f t="shared" si="7"/>
        <v>59</v>
      </c>
      <c r="C141" s="172">
        <v>0</v>
      </c>
      <c r="D141" s="174">
        <v>2</v>
      </c>
      <c r="E141" s="174">
        <v>14</v>
      </c>
      <c r="F141" s="172">
        <v>0</v>
      </c>
      <c r="G141" s="174">
        <v>9</v>
      </c>
      <c r="H141" s="172">
        <v>1</v>
      </c>
      <c r="I141" s="172">
        <v>0</v>
      </c>
      <c r="J141" s="174">
        <v>0</v>
      </c>
      <c r="K141" s="174">
        <v>0</v>
      </c>
      <c r="L141" s="174">
        <v>0</v>
      </c>
      <c r="M141" s="172">
        <v>1</v>
      </c>
      <c r="N141" s="174">
        <v>6</v>
      </c>
      <c r="O141" s="174">
        <v>1</v>
      </c>
      <c r="P141" s="172">
        <v>13</v>
      </c>
      <c r="Q141" s="172">
        <v>0</v>
      </c>
      <c r="R141" s="172">
        <v>0</v>
      </c>
      <c r="S141" s="174">
        <v>9</v>
      </c>
      <c r="T141" s="172">
        <v>0</v>
      </c>
      <c r="U141" s="175">
        <v>3</v>
      </c>
    </row>
    <row r="142" spans="1:21" s="50" customFormat="1" ht="31.5" x14ac:dyDescent="0.2">
      <c r="A142" s="60" t="s">
        <v>196</v>
      </c>
      <c r="B142" s="172">
        <f t="shared" si="7"/>
        <v>32</v>
      </c>
      <c r="C142" s="172">
        <v>0</v>
      </c>
      <c r="D142" s="174">
        <v>0</v>
      </c>
      <c r="E142" s="174">
        <v>32</v>
      </c>
      <c r="F142" s="172">
        <v>0</v>
      </c>
      <c r="G142" s="174">
        <v>0</v>
      </c>
      <c r="H142" s="172">
        <v>0</v>
      </c>
      <c r="I142" s="172">
        <v>0</v>
      </c>
      <c r="J142" s="174">
        <v>0</v>
      </c>
      <c r="K142" s="174">
        <v>0</v>
      </c>
      <c r="L142" s="174">
        <v>0</v>
      </c>
      <c r="M142" s="172">
        <v>0</v>
      </c>
      <c r="N142" s="174">
        <v>0</v>
      </c>
      <c r="O142" s="174">
        <v>0</v>
      </c>
      <c r="P142" s="172">
        <v>0</v>
      </c>
      <c r="Q142" s="172">
        <v>0</v>
      </c>
      <c r="R142" s="172">
        <v>0</v>
      </c>
      <c r="S142" s="174">
        <v>0</v>
      </c>
      <c r="T142" s="172">
        <v>0</v>
      </c>
      <c r="U142" s="175">
        <v>0</v>
      </c>
    </row>
    <row r="143" spans="1:21" s="50" customFormat="1" ht="31.5" x14ac:dyDescent="0.2">
      <c r="A143" s="60" t="s">
        <v>197</v>
      </c>
      <c r="B143" s="172">
        <f t="shared" si="7"/>
        <v>1</v>
      </c>
      <c r="C143" s="172">
        <v>0</v>
      </c>
      <c r="D143" s="174">
        <v>0</v>
      </c>
      <c r="E143" s="174">
        <v>0</v>
      </c>
      <c r="F143" s="172">
        <v>0</v>
      </c>
      <c r="G143" s="174">
        <v>0</v>
      </c>
      <c r="H143" s="172">
        <v>0</v>
      </c>
      <c r="I143" s="172">
        <v>0</v>
      </c>
      <c r="J143" s="174">
        <v>0</v>
      </c>
      <c r="K143" s="174">
        <v>0</v>
      </c>
      <c r="L143" s="174">
        <v>0</v>
      </c>
      <c r="M143" s="172">
        <v>0</v>
      </c>
      <c r="N143" s="174">
        <v>1</v>
      </c>
      <c r="O143" s="174">
        <v>0</v>
      </c>
      <c r="P143" s="172">
        <v>0</v>
      </c>
      <c r="Q143" s="172">
        <v>0</v>
      </c>
      <c r="R143" s="172">
        <v>0</v>
      </c>
      <c r="S143" s="174">
        <v>0</v>
      </c>
      <c r="T143" s="172">
        <v>0</v>
      </c>
      <c r="U143" s="175">
        <v>0</v>
      </c>
    </row>
    <row r="144" spans="1:21" x14ac:dyDescent="0.25">
      <c r="A144" s="60" t="s">
        <v>166</v>
      </c>
      <c r="B144" s="172">
        <f t="shared" si="7"/>
        <v>24</v>
      </c>
      <c r="C144" s="172">
        <v>0</v>
      </c>
      <c r="D144" s="127">
        <v>1</v>
      </c>
      <c r="E144" s="127">
        <v>2</v>
      </c>
      <c r="F144" s="172">
        <v>0</v>
      </c>
      <c r="G144" s="127">
        <v>3</v>
      </c>
      <c r="H144" s="172">
        <v>2</v>
      </c>
      <c r="I144" s="172">
        <v>0</v>
      </c>
      <c r="J144" s="127">
        <v>0</v>
      </c>
      <c r="K144" s="127">
        <v>0</v>
      </c>
      <c r="L144" s="174">
        <v>1</v>
      </c>
      <c r="M144" s="172">
        <v>0</v>
      </c>
      <c r="N144" s="127">
        <v>4</v>
      </c>
      <c r="O144" s="127">
        <v>2</v>
      </c>
      <c r="P144" s="172">
        <v>6</v>
      </c>
      <c r="Q144" s="127">
        <v>2</v>
      </c>
      <c r="R144" s="172">
        <v>0</v>
      </c>
      <c r="S144" s="127">
        <v>1</v>
      </c>
      <c r="T144" s="172">
        <v>0</v>
      </c>
      <c r="U144" s="125">
        <v>0</v>
      </c>
    </row>
    <row r="145" spans="1:21" x14ac:dyDescent="0.25">
      <c r="A145" s="60" t="s">
        <v>167</v>
      </c>
      <c r="B145" s="172">
        <f t="shared" si="7"/>
        <v>45</v>
      </c>
      <c r="C145" s="172">
        <v>0</v>
      </c>
      <c r="D145" s="127">
        <v>5</v>
      </c>
      <c r="E145" s="127">
        <v>13</v>
      </c>
      <c r="F145" s="172">
        <v>0</v>
      </c>
      <c r="G145" s="127">
        <v>10</v>
      </c>
      <c r="H145" s="172">
        <v>8</v>
      </c>
      <c r="I145" s="172">
        <v>0</v>
      </c>
      <c r="J145" s="127">
        <v>0</v>
      </c>
      <c r="K145" s="127">
        <v>0</v>
      </c>
      <c r="L145" s="174">
        <v>0</v>
      </c>
      <c r="M145" s="127">
        <v>1</v>
      </c>
      <c r="N145" s="127">
        <v>1</v>
      </c>
      <c r="O145" s="127">
        <v>0</v>
      </c>
      <c r="P145" s="172">
        <v>5</v>
      </c>
      <c r="Q145" s="127">
        <v>0</v>
      </c>
      <c r="R145" s="172">
        <v>0</v>
      </c>
      <c r="S145" s="127">
        <v>2</v>
      </c>
      <c r="T145" s="172">
        <v>0</v>
      </c>
      <c r="U145" s="125">
        <v>0</v>
      </c>
    </row>
    <row r="146" spans="1:21" s="50" customFormat="1" x14ac:dyDescent="0.2">
      <c r="A146" s="61"/>
      <c r="B146" s="62"/>
      <c r="C146" s="62"/>
      <c r="D146" s="65"/>
      <c r="E146" s="65"/>
      <c r="F146" s="62"/>
      <c r="G146" s="62"/>
      <c r="H146" s="65"/>
      <c r="I146" s="65"/>
      <c r="J146" s="65"/>
      <c r="K146" s="65"/>
      <c r="L146" s="65"/>
      <c r="M146" s="62"/>
      <c r="N146" s="62"/>
      <c r="O146" s="62"/>
      <c r="P146" s="62"/>
      <c r="Q146" s="62"/>
      <c r="R146" s="65"/>
      <c r="S146" s="62"/>
      <c r="T146" s="62"/>
      <c r="U146" s="68"/>
    </row>
    <row r="147" spans="1:21" s="50" customFormat="1" x14ac:dyDescent="0.2">
      <c r="A147" s="102" t="s">
        <v>244</v>
      </c>
      <c r="B147" s="163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</row>
    <row r="148" spans="1:21" x14ac:dyDescent="0.25">
      <c r="A148" s="228" t="s">
        <v>242</v>
      </c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</row>
  </sheetData>
  <sheetProtection selectLockedCells="1" selectUnlockedCells="1"/>
  <mergeCells count="9">
    <mergeCell ref="A148:U148"/>
    <mergeCell ref="C7:U7"/>
    <mergeCell ref="A7:A8"/>
    <mergeCell ref="A2:U2"/>
    <mergeCell ref="A6:U6"/>
    <mergeCell ref="B7:B8"/>
    <mergeCell ref="A4:U4"/>
    <mergeCell ref="A3:U3"/>
    <mergeCell ref="A5:U5"/>
  </mergeCells>
  <phoneticPr fontId="3" type="noConversion"/>
  <printOptions horizontalCentered="1" verticalCentered="1"/>
  <pageMargins left="0" right="0" top="0" bottom="0" header="0.51180555555555551" footer="0.51180555555555551"/>
  <pageSetup scale="2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W91"/>
  <sheetViews>
    <sheetView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6" sqref="D16"/>
    </sheetView>
  </sheetViews>
  <sheetFormatPr baseColWidth="10" defaultColWidth="0" defaultRowHeight="17.25" customHeight="1" zeroHeight="1" x14ac:dyDescent="0.25"/>
  <cols>
    <col min="1" max="1" width="55.28515625" style="3" customWidth="1"/>
    <col min="2" max="2" width="15.7109375" style="3" customWidth="1"/>
    <col min="3" max="22" width="15.7109375" style="20" customWidth="1"/>
    <col min="23" max="23" width="11.5703125" style="13" hidden="1" customWidth="1"/>
    <col min="24" max="16384" width="0" style="3" hidden="1"/>
  </cols>
  <sheetData>
    <row r="1" spans="1:22" ht="20.25" customHeight="1" x14ac:dyDescent="0.25">
      <c r="A1" s="1" t="s">
        <v>186</v>
      </c>
    </row>
    <row r="2" spans="1:22" ht="20.25" customHeight="1" x14ac:dyDescent="0.25"/>
    <row r="3" spans="1:22" ht="20.25" customHeight="1" x14ac:dyDescent="0.25">
      <c r="A3" s="206" t="s">
        <v>224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</row>
    <row r="4" spans="1:22" ht="20.25" customHeight="1" x14ac:dyDescent="0.25">
      <c r="A4" s="206" t="s">
        <v>229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</row>
    <row r="5" spans="1:22" ht="20.25" customHeight="1" x14ac:dyDescent="0.25">
      <c r="A5" s="206" t="s">
        <v>189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</row>
    <row r="6" spans="1:22" ht="20.25" customHeight="1" x14ac:dyDescent="0.25">
      <c r="A6" s="206" t="s">
        <v>247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</row>
    <row r="7" spans="1:22" ht="20.25" customHeight="1" x14ac:dyDescent="0.25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9.5" customHeight="1" x14ac:dyDescent="0.25">
      <c r="A8" s="210" t="s">
        <v>44</v>
      </c>
      <c r="B8" s="217" t="s">
        <v>5</v>
      </c>
      <c r="C8" s="237" t="s">
        <v>177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1:22" ht="40.5" customHeight="1" x14ac:dyDescent="0.25">
      <c r="A9" s="235"/>
      <c r="B9" s="236"/>
      <c r="C9" s="181" t="s">
        <v>93</v>
      </c>
      <c r="D9" s="181" t="s">
        <v>6</v>
      </c>
      <c r="E9" s="181" t="s">
        <v>7</v>
      </c>
      <c r="F9" s="181" t="s">
        <v>8</v>
      </c>
      <c r="G9" s="181" t="s">
        <v>9</v>
      </c>
      <c r="H9" s="181" t="s">
        <v>251</v>
      </c>
      <c r="I9" s="181" t="s">
        <v>10</v>
      </c>
      <c r="J9" s="181" t="s">
        <v>215</v>
      </c>
      <c r="K9" s="181" t="s">
        <v>11</v>
      </c>
      <c r="L9" s="181" t="s">
        <v>245</v>
      </c>
      <c r="M9" s="181" t="s">
        <v>97</v>
      </c>
      <c r="N9" s="181" t="s">
        <v>22</v>
      </c>
      <c r="O9" s="181" t="s">
        <v>23</v>
      </c>
      <c r="P9" s="181" t="s">
        <v>13</v>
      </c>
      <c r="Q9" s="181" t="s">
        <v>14</v>
      </c>
      <c r="R9" s="181" t="s">
        <v>15</v>
      </c>
      <c r="S9" s="181" t="s">
        <v>16</v>
      </c>
      <c r="T9" s="181" t="s">
        <v>17</v>
      </c>
      <c r="U9" s="181" t="s">
        <v>18</v>
      </c>
      <c r="V9" s="182" t="s">
        <v>19</v>
      </c>
    </row>
    <row r="10" spans="1:22" ht="20.25" customHeight="1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</row>
    <row r="11" spans="1:22" ht="20.25" customHeight="1" x14ac:dyDescent="0.25">
      <c r="A11" s="183" t="s">
        <v>45</v>
      </c>
      <c r="B11" s="123">
        <f>SUM(B12:B18)</f>
        <v>8122</v>
      </c>
      <c r="C11" s="123">
        <f t="shared" ref="C11:V11" si="0">SUM(C12:C18)</f>
        <v>608</v>
      </c>
      <c r="D11" s="123">
        <f t="shared" si="0"/>
        <v>300</v>
      </c>
      <c r="E11" s="123">
        <f t="shared" si="0"/>
        <v>633</v>
      </c>
      <c r="F11" s="123">
        <f t="shared" si="0"/>
        <v>347</v>
      </c>
      <c r="G11" s="123">
        <f t="shared" si="0"/>
        <v>1388</v>
      </c>
      <c r="H11" s="123">
        <f t="shared" si="0"/>
        <v>37</v>
      </c>
      <c r="I11" s="123">
        <f t="shared" si="0"/>
        <v>493</v>
      </c>
      <c r="J11" s="123">
        <f t="shared" si="0"/>
        <v>347</v>
      </c>
      <c r="K11" s="123">
        <f t="shared" si="0"/>
        <v>757</v>
      </c>
      <c r="L11" s="123">
        <f t="shared" si="0"/>
        <v>351</v>
      </c>
      <c r="M11" s="123">
        <f t="shared" si="0"/>
        <v>158</v>
      </c>
      <c r="N11" s="123">
        <f t="shared" si="0"/>
        <v>149</v>
      </c>
      <c r="O11" s="123">
        <f t="shared" si="0"/>
        <v>296</v>
      </c>
      <c r="P11" s="123">
        <f t="shared" si="0"/>
        <v>284</v>
      </c>
      <c r="Q11" s="123">
        <f t="shared" si="0"/>
        <v>291</v>
      </c>
      <c r="R11" s="123">
        <f t="shared" si="0"/>
        <v>187</v>
      </c>
      <c r="S11" s="123">
        <f t="shared" si="0"/>
        <v>317</v>
      </c>
      <c r="T11" s="123">
        <f t="shared" si="0"/>
        <v>507</v>
      </c>
      <c r="U11" s="123">
        <f t="shared" si="0"/>
        <v>131</v>
      </c>
      <c r="V11" s="123">
        <f t="shared" si="0"/>
        <v>541</v>
      </c>
    </row>
    <row r="12" spans="1:22" ht="20.25" customHeight="1" x14ac:dyDescent="0.25">
      <c r="A12" s="184" t="s">
        <v>46</v>
      </c>
      <c r="B12" s="113">
        <f>SUM(C12:V12)</f>
        <v>6582</v>
      </c>
      <c r="C12" s="113">
        <v>467</v>
      </c>
      <c r="D12" s="113">
        <v>250</v>
      </c>
      <c r="E12" s="113">
        <v>445</v>
      </c>
      <c r="F12" s="113">
        <v>270</v>
      </c>
      <c r="G12" s="113">
        <v>1059</v>
      </c>
      <c r="H12" s="113">
        <v>27</v>
      </c>
      <c r="I12" s="114">
        <v>464</v>
      </c>
      <c r="J12" s="115">
        <v>293</v>
      </c>
      <c r="K12" s="126">
        <v>636</v>
      </c>
      <c r="L12" s="122">
        <v>304</v>
      </c>
      <c r="M12" s="114">
        <v>111</v>
      </c>
      <c r="N12" s="114">
        <v>140</v>
      </c>
      <c r="O12" s="114">
        <v>280</v>
      </c>
      <c r="P12" s="185">
        <v>259</v>
      </c>
      <c r="Q12" s="114">
        <v>211</v>
      </c>
      <c r="R12" s="114">
        <v>126</v>
      </c>
      <c r="S12" s="114">
        <v>259</v>
      </c>
      <c r="T12" s="114">
        <v>379</v>
      </c>
      <c r="U12" s="114">
        <v>106</v>
      </c>
      <c r="V12" s="115">
        <v>496</v>
      </c>
    </row>
    <row r="13" spans="1:22" ht="20.25" customHeight="1" x14ac:dyDescent="0.25">
      <c r="A13" s="184" t="s">
        <v>213</v>
      </c>
      <c r="B13" s="113">
        <f t="shared" ref="B13:B18" si="1">SUM(C13:V13)</f>
        <v>971</v>
      </c>
      <c r="C13" s="113">
        <v>117</v>
      </c>
      <c r="D13" s="113">
        <v>30</v>
      </c>
      <c r="E13" s="113">
        <v>62</v>
      </c>
      <c r="F13" s="113">
        <v>66</v>
      </c>
      <c r="G13" s="113">
        <v>195</v>
      </c>
      <c r="H13" s="113">
        <v>4</v>
      </c>
      <c r="I13" s="114">
        <v>18</v>
      </c>
      <c r="J13" s="115">
        <v>43</v>
      </c>
      <c r="K13" s="126">
        <v>77</v>
      </c>
      <c r="L13" s="122">
        <v>32</v>
      </c>
      <c r="M13" s="114">
        <v>44</v>
      </c>
      <c r="N13" s="114">
        <v>8</v>
      </c>
      <c r="O13" s="115">
        <v>11</v>
      </c>
      <c r="P13" s="186">
        <v>24</v>
      </c>
      <c r="Q13" s="122">
        <v>8</v>
      </c>
      <c r="R13" s="114">
        <v>48</v>
      </c>
      <c r="S13" s="114">
        <v>38</v>
      </c>
      <c r="T13" s="114">
        <v>125</v>
      </c>
      <c r="U13" s="114">
        <v>19</v>
      </c>
      <c r="V13" s="115">
        <v>2</v>
      </c>
    </row>
    <row r="14" spans="1:22" ht="20.25" customHeight="1" x14ac:dyDescent="0.25">
      <c r="A14" s="184" t="s">
        <v>47</v>
      </c>
      <c r="B14" s="113">
        <f t="shared" si="1"/>
        <v>31</v>
      </c>
      <c r="C14" s="113">
        <v>6</v>
      </c>
      <c r="D14" s="113">
        <v>3</v>
      </c>
      <c r="E14" s="113">
        <v>1</v>
      </c>
      <c r="F14" s="113">
        <v>1</v>
      </c>
      <c r="G14" s="113">
        <v>3</v>
      </c>
      <c r="H14" s="113">
        <v>0</v>
      </c>
      <c r="I14" s="114">
        <v>1</v>
      </c>
      <c r="J14" s="115">
        <v>2</v>
      </c>
      <c r="K14" s="126">
        <v>2</v>
      </c>
      <c r="L14" s="122">
        <v>4</v>
      </c>
      <c r="M14" s="114">
        <v>0</v>
      </c>
      <c r="N14" s="114">
        <v>0</v>
      </c>
      <c r="O14" s="115">
        <v>2</v>
      </c>
      <c r="P14" s="186">
        <v>0</v>
      </c>
      <c r="Q14" s="122">
        <v>0</v>
      </c>
      <c r="R14" s="114">
        <v>1</v>
      </c>
      <c r="S14" s="114">
        <v>0</v>
      </c>
      <c r="T14" s="114">
        <v>0</v>
      </c>
      <c r="U14" s="114">
        <v>0</v>
      </c>
      <c r="V14" s="115">
        <v>5</v>
      </c>
    </row>
    <row r="15" spans="1:22" ht="20.25" customHeight="1" x14ac:dyDescent="0.25">
      <c r="A15" s="184" t="s">
        <v>48</v>
      </c>
      <c r="B15" s="113">
        <f t="shared" si="1"/>
        <v>0</v>
      </c>
      <c r="C15" s="124">
        <v>0</v>
      </c>
      <c r="D15" s="126">
        <v>0</v>
      </c>
      <c r="E15" s="113">
        <v>0</v>
      </c>
      <c r="F15" s="124">
        <v>0</v>
      </c>
      <c r="G15" s="113">
        <v>0</v>
      </c>
      <c r="H15" s="113">
        <v>0</v>
      </c>
      <c r="I15" s="114">
        <v>0</v>
      </c>
      <c r="J15" s="124">
        <v>0</v>
      </c>
      <c r="K15" s="125">
        <v>0</v>
      </c>
      <c r="L15" s="125">
        <v>0</v>
      </c>
      <c r="M15" s="125">
        <v>0</v>
      </c>
      <c r="N15" s="125">
        <v>0</v>
      </c>
      <c r="O15" s="127">
        <v>0</v>
      </c>
      <c r="P15" s="127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</row>
    <row r="16" spans="1:22" ht="20.25" customHeight="1" x14ac:dyDescent="0.25">
      <c r="A16" s="184" t="s">
        <v>49</v>
      </c>
      <c r="B16" s="113">
        <f t="shared" si="1"/>
        <v>25</v>
      </c>
      <c r="C16" s="113">
        <v>1</v>
      </c>
      <c r="D16" s="113">
        <v>0</v>
      </c>
      <c r="E16" s="113">
        <v>1</v>
      </c>
      <c r="F16" s="113">
        <v>0</v>
      </c>
      <c r="G16" s="113">
        <v>0</v>
      </c>
      <c r="H16" s="113">
        <v>0</v>
      </c>
      <c r="I16" s="114">
        <v>0</v>
      </c>
      <c r="J16" s="128">
        <v>0</v>
      </c>
      <c r="K16" s="127">
        <v>4</v>
      </c>
      <c r="L16" s="128">
        <v>1</v>
      </c>
      <c r="M16" s="114">
        <v>0</v>
      </c>
      <c r="N16" s="114">
        <v>0</v>
      </c>
      <c r="O16" s="115">
        <v>0</v>
      </c>
      <c r="P16" s="186">
        <v>0</v>
      </c>
      <c r="Q16" s="122">
        <v>0</v>
      </c>
      <c r="R16" s="114">
        <v>0</v>
      </c>
      <c r="S16" s="114">
        <v>0</v>
      </c>
      <c r="T16" s="114">
        <v>1</v>
      </c>
      <c r="U16" s="114">
        <v>0</v>
      </c>
      <c r="V16" s="115">
        <v>17</v>
      </c>
    </row>
    <row r="17" spans="1:22" ht="20.25" customHeight="1" x14ac:dyDescent="0.25">
      <c r="A17" s="184" t="s">
        <v>32</v>
      </c>
      <c r="B17" s="113">
        <f t="shared" si="1"/>
        <v>104</v>
      </c>
      <c r="C17" s="113">
        <v>7</v>
      </c>
      <c r="D17" s="113">
        <v>2</v>
      </c>
      <c r="E17" s="113">
        <v>24</v>
      </c>
      <c r="F17" s="113">
        <v>4</v>
      </c>
      <c r="G17" s="113">
        <v>11</v>
      </c>
      <c r="H17" s="113">
        <v>1</v>
      </c>
      <c r="I17" s="114">
        <v>3</v>
      </c>
      <c r="J17" s="128">
        <v>2</v>
      </c>
      <c r="K17" s="126">
        <v>6</v>
      </c>
      <c r="L17" s="122">
        <v>6</v>
      </c>
      <c r="M17" s="114">
        <v>0</v>
      </c>
      <c r="N17" s="114">
        <v>1</v>
      </c>
      <c r="O17" s="115">
        <v>3</v>
      </c>
      <c r="P17" s="186">
        <v>0</v>
      </c>
      <c r="Q17" s="122">
        <v>3</v>
      </c>
      <c r="R17" s="114">
        <v>4</v>
      </c>
      <c r="S17" s="114">
        <v>4</v>
      </c>
      <c r="T17" s="114">
        <v>2</v>
      </c>
      <c r="U17" s="114">
        <v>0</v>
      </c>
      <c r="V17" s="115">
        <v>21</v>
      </c>
    </row>
    <row r="18" spans="1:22" ht="20.25" customHeight="1" x14ac:dyDescent="0.25">
      <c r="A18" s="184" t="s">
        <v>50</v>
      </c>
      <c r="B18" s="113">
        <f t="shared" si="1"/>
        <v>409</v>
      </c>
      <c r="C18" s="113">
        <v>10</v>
      </c>
      <c r="D18" s="113">
        <v>15</v>
      </c>
      <c r="E18" s="113">
        <v>100</v>
      </c>
      <c r="F18" s="113">
        <v>6</v>
      </c>
      <c r="G18" s="113">
        <v>120</v>
      </c>
      <c r="H18" s="113">
        <v>5</v>
      </c>
      <c r="I18" s="114">
        <v>7</v>
      </c>
      <c r="J18" s="115">
        <v>7</v>
      </c>
      <c r="K18" s="126">
        <v>32</v>
      </c>
      <c r="L18" s="122">
        <v>4</v>
      </c>
      <c r="M18" s="114">
        <v>3</v>
      </c>
      <c r="N18" s="114">
        <v>0</v>
      </c>
      <c r="O18" s="115">
        <v>0</v>
      </c>
      <c r="P18" s="186">
        <v>1</v>
      </c>
      <c r="Q18" s="122">
        <v>69</v>
      </c>
      <c r="R18" s="114">
        <v>8</v>
      </c>
      <c r="S18" s="114">
        <v>16</v>
      </c>
      <c r="T18" s="114">
        <v>0</v>
      </c>
      <c r="U18" s="114">
        <v>6</v>
      </c>
      <c r="V18" s="115">
        <v>0</v>
      </c>
    </row>
    <row r="19" spans="1:22" ht="20.25" customHeight="1" x14ac:dyDescent="0.25">
      <c r="A19" s="184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7"/>
      <c r="P19" s="187"/>
      <c r="Q19" s="169"/>
      <c r="R19" s="113"/>
      <c r="S19" s="113"/>
      <c r="T19" s="113"/>
      <c r="U19" s="113"/>
      <c r="V19" s="117"/>
    </row>
    <row r="20" spans="1:22" ht="20.25" customHeight="1" x14ac:dyDescent="0.25">
      <c r="A20" s="188" t="s">
        <v>51</v>
      </c>
      <c r="B20" s="123">
        <f>SUM(B21:B28)</f>
        <v>8122</v>
      </c>
      <c r="C20" s="123">
        <f t="shared" ref="C20:U20" si="2">SUM(C21:C28)</f>
        <v>608</v>
      </c>
      <c r="D20" s="123">
        <f t="shared" si="2"/>
        <v>300</v>
      </c>
      <c r="E20" s="123">
        <f t="shared" si="2"/>
        <v>633</v>
      </c>
      <c r="F20" s="123">
        <f t="shared" si="2"/>
        <v>347</v>
      </c>
      <c r="G20" s="123">
        <f t="shared" si="2"/>
        <v>1388</v>
      </c>
      <c r="H20" s="123">
        <f t="shared" si="2"/>
        <v>37</v>
      </c>
      <c r="I20" s="123">
        <f t="shared" si="2"/>
        <v>493</v>
      </c>
      <c r="J20" s="123">
        <f t="shared" si="2"/>
        <v>347</v>
      </c>
      <c r="K20" s="123">
        <f t="shared" si="2"/>
        <v>757</v>
      </c>
      <c r="L20" s="123">
        <f t="shared" si="2"/>
        <v>351</v>
      </c>
      <c r="M20" s="123">
        <f t="shared" si="2"/>
        <v>158</v>
      </c>
      <c r="N20" s="123">
        <f t="shared" si="2"/>
        <v>149</v>
      </c>
      <c r="O20" s="123">
        <f t="shared" si="2"/>
        <v>296</v>
      </c>
      <c r="P20" s="123">
        <f t="shared" si="2"/>
        <v>284</v>
      </c>
      <c r="Q20" s="123">
        <f t="shared" si="2"/>
        <v>291</v>
      </c>
      <c r="R20" s="123">
        <f t="shared" si="2"/>
        <v>187</v>
      </c>
      <c r="S20" s="123">
        <f t="shared" si="2"/>
        <v>317</v>
      </c>
      <c r="T20" s="123">
        <f t="shared" si="2"/>
        <v>507</v>
      </c>
      <c r="U20" s="123">
        <f t="shared" si="2"/>
        <v>131</v>
      </c>
      <c r="V20" s="123">
        <f>SUM(V21:V28)</f>
        <v>541</v>
      </c>
    </row>
    <row r="21" spans="1:22" ht="20.25" customHeight="1" x14ac:dyDescent="0.25">
      <c r="A21" s="189" t="s">
        <v>52</v>
      </c>
      <c r="B21" s="113">
        <f>SUM(C21:V21)</f>
        <v>74</v>
      </c>
      <c r="C21" s="113">
        <v>5</v>
      </c>
      <c r="D21" s="113">
        <v>3</v>
      </c>
      <c r="E21" s="113">
        <v>7</v>
      </c>
      <c r="F21" s="113">
        <v>2</v>
      </c>
      <c r="G21" s="113">
        <v>14</v>
      </c>
      <c r="H21" s="113">
        <v>0</v>
      </c>
      <c r="I21" s="114">
        <v>1</v>
      </c>
      <c r="J21" s="114">
        <v>14</v>
      </c>
      <c r="K21" s="114">
        <v>0</v>
      </c>
      <c r="L21" s="114">
        <v>2</v>
      </c>
      <c r="M21" s="114">
        <v>2</v>
      </c>
      <c r="N21" s="114">
        <v>2</v>
      </c>
      <c r="O21" s="114">
        <v>1</v>
      </c>
      <c r="P21" s="114">
        <v>12</v>
      </c>
      <c r="Q21" s="114">
        <v>0</v>
      </c>
      <c r="R21" s="114">
        <v>1</v>
      </c>
      <c r="S21" s="114">
        <v>1</v>
      </c>
      <c r="T21" s="114">
        <v>1</v>
      </c>
      <c r="U21" s="114">
        <v>1</v>
      </c>
      <c r="V21" s="115">
        <v>5</v>
      </c>
    </row>
    <row r="22" spans="1:22" ht="20.25" customHeight="1" x14ac:dyDescent="0.25">
      <c r="A22" s="184" t="s">
        <v>53</v>
      </c>
      <c r="B22" s="113">
        <f t="shared" ref="B22:B28" si="3">SUM(C22:V22)</f>
        <v>111</v>
      </c>
      <c r="C22" s="113">
        <v>18</v>
      </c>
      <c r="D22" s="113">
        <v>3</v>
      </c>
      <c r="E22" s="113">
        <v>7</v>
      </c>
      <c r="F22" s="113">
        <v>8</v>
      </c>
      <c r="G22" s="113">
        <v>6</v>
      </c>
      <c r="H22" s="113">
        <v>0</v>
      </c>
      <c r="I22" s="114">
        <v>2</v>
      </c>
      <c r="J22" s="114">
        <v>11</v>
      </c>
      <c r="K22" s="114">
        <v>0</v>
      </c>
      <c r="L22" s="114">
        <v>3</v>
      </c>
      <c r="M22" s="114">
        <v>10</v>
      </c>
      <c r="N22" s="114">
        <v>3</v>
      </c>
      <c r="O22" s="114">
        <v>7</v>
      </c>
      <c r="P22" s="114">
        <v>7</v>
      </c>
      <c r="Q22" s="114">
        <v>1</v>
      </c>
      <c r="R22" s="114">
        <v>1</v>
      </c>
      <c r="S22" s="114">
        <v>8</v>
      </c>
      <c r="T22" s="114">
        <v>6</v>
      </c>
      <c r="U22" s="114">
        <v>3</v>
      </c>
      <c r="V22" s="115">
        <v>7</v>
      </c>
    </row>
    <row r="23" spans="1:22" ht="20.25" customHeight="1" x14ac:dyDescent="0.25">
      <c r="A23" s="184" t="s">
        <v>54</v>
      </c>
      <c r="B23" s="113">
        <f t="shared" si="3"/>
        <v>207</v>
      </c>
      <c r="C23" s="113">
        <v>24</v>
      </c>
      <c r="D23" s="113">
        <v>2</v>
      </c>
      <c r="E23" s="113">
        <v>20</v>
      </c>
      <c r="F23" s="113">
        <v>6</v>
      </c>
      <c r="G23" s="113">
        <v>25</v>
      </c>
      <c r="H23" s="113">
        <v>0</v>
      </c>
      <c r="I23" s="114">
        <v>9</v>
      </c>
      <c r="J23" s="114">
        <v>14</v>
      </c>
      <c r="K23" s="114">
        <v>10</v>
      </c>
      <c r="L23" s="114">
        <v>7</v>
      </c>
      <c r="M23" s="114">
        <v>2</v>
      </c>
      <c r="N23" s="114">
        <v>6</v>
      </c>
      <c r="O23" s="114">
        <v>6</v>
      </c>
      <c r="P23" s="114">
        <v>24</v>
      </c>
      <c r="Q23" s="114">
        <v>2</v>
      </c>
      <c r="R23" s="114">
        <v>6</v>
      </c>
      <c r="S23" s="114">
        <v>10</v>
      </c>
      <c r="T23" s="114">
        <v>17</v>
      </c>
      <c r="U23" s="114">
        <v>3</v>
      </c>
      <c r="V23" s="115">
        <v>14</v>
      </c>
    </row>
    <row r="24" spans="1:22" ht="20.25" customHeight="1" x14ac:dyDescent="0.25">
      <c r="A24" s="184" t="s">
        <v>55</v>
      </c>
      <c r="B24" s="113">
        <f t="shared" si="3"/>
        <v>3582</v>
      </c>
      <c r="C24" s="113">
        <v>259</v>
      </c>
      <c r="D24" s="113">
        <v>130</v>
      </c>
      <c r="E24" s="113">
        <v>201</v>
      </c>
      <c r="F24" s="113">
        <v>165</v>
      </c>
      <c r="G24" s="113">
        <v>626</v>
      </c>
      <c r="H24" s="113">
        <v>13</v>
      </c>
      <c r="I24" s="114">
        <v>221</v>
      </c>
      <c r="J24" s="114">
        <v>151</v>
      </c>
      <c r="K24" s="114">
        <v>405</v>
      </c>
      <c r="L24" s="114">
        <v>148</v>
      </c>
      <c r="M24" s="114">
        <v>66</v>
      </c>
      <c r="N24" s="114">
        <v>52</v>
      </c>
      <c r="O24" s="114">
        <v>145</v>
      </c>
      <c r="P24" s="114">
        <v>113</v>
      </c>
      <c r="Q24" s="114">
        <v>104</v>
      </c>
      <c r="R24" s="114">
        <v>89</v>
      </c>
      <c r="S24" s="114">
        <v>150</v>
      </c>
      <c r="T24" s="114">
        <v>277</v>
      </c>
      <c r="U24" s="114">
        <v>39</v>
      </c>
      <c r="V24" s="115">
        <v>228</v>
      </c>
    </row>
    <row r="25" spans="1:22" ht="20.25" customHeight="1" x14ac:dyDescent="0.25">
      <c r="A25" s="184" t="s">
        <v>56</v>
      </c>
      <c r="B25" s="113">
        <f t="shared" si="3"/>
        <v>2151</v>
      </c>
      <c r="C25" s="113">
        <v>178</v>
      </c>
      <c r="D25" s="113">
        <v>99</v>
      </c>
      <c r="E25" s="113">
        <v>131</v>
      </c>
      <c r="F25" s="113">
        <v>77</v>
      </c>
      <c r="G25" s="113">
        <v>353</v>
      </c>
      <c r="H25" s="113">
        <v>5</v>
      </c>
      <c r="I25" s="114">
        <v>140</v>
      </c>
      <c r="J25" s="114">
        <v>87</v>
      </c>
      <c r="K25" s="114">
        <v>166</v>
      </c>
      <c r="L25" s="114">
        <v>103</v>
      </c>
      <c r="M25" s="114">
        <v>47</v>
      </c>
      <c r="N25" s="114">
        <v>64</v>
      </c>
      <c r="O25" s="114">
        <v>106</v>
      </c>
      <c r="P25" s="114">
        <v>73</v>
      </c>
      <c r="Q25" s="114">
        <v>68</v>
      </c>
      <c r="R25" s="114">
        <v>57</v>
      </c>
      <c r="S25" s="114">
        <v>79</v>
      </c>
      <c r="T25" s="114">
        <v>150</v>
      </c>
      <c r="U25" s="114">
        <v>51</v>
      </c>
      <c r="V25" s="115">
        <v>117</v>
      </c>
    </row>
    <row r="26" spans="1:22" ht="20.25" customHeight="1" x14ac:dyDescent="0.25">
      <c r="A26" s="184" t="s">
        <v>57</v>
      </c>
      <c r="B26" s="113">
        <f t="shared" si="3"/>
        <v>673</v>
      </c>
      <c r="C26" s="113">
        <v>58</v>
      </c>
      <c r="D26" s="113">
        <v>31</v>
      </c>
      <c r="E26" s="113">
        <v>48</v>
      </c>
      <c r="F26" s="113">
        <v>25</v>
      </c>
      <c r="G26" s="113">
        <v>89</v>
      </c>
      <c r="H26" s="113">
        <v>5</v>
      </c>
      <c r="I26" s="114">
        <v>54</v>
      </c>
      <c r="J26" s="114">
        <v>28</v>
      </c>
      <c r="K26" s="114">
        <v>69</v>
      </c>
      <c r="L26" s="114">
        <v>36</v>
      </c>
      <c r="M26" s="114">
        <v>16</v>
      </c>
      <c r="N26" s="114">
        <v>14</v>
      </c>
      <c r="O26" s="114">
        <v>27</v>
      </c>
      <c r="P26" s="114">
        <v>20</v>
      </c>
      <c r="Q26" s="114">
        <v>18</v>
      </c>
      <c r="R26" s="114">
        <v>11</v>
      </c>
      <c r="S26" s="114">
        <v>28</v>
      </c>
      <c r="T26" s="114">
        <v>38</v>
      </c>
      <c r="U26" s="114">
        <v>20</v>
      </c>
      <c r="V26" s="115">
        <v>38</v>
      </c>
    </row>
    <row r="27" spans="1:22" ht="20.25" customHeight="1" x14ac:dyDescent="0.25">
      <c r="A27" s="184" t="s">
        <v>58</v>
      </c>
      <c r="B27" s="113">
        <f t="shared" si="3"/>
        <v>417</v>
      </c>
      <c r="C27" s="113">
        <v>48</v>
      </c>
      <c r="D27" s="113">
        <v>16</v>
      </c>
      <c r="E27" s="113">
        <v>26</v>
      </c>
      <c r="F27" s="113">
        <v>46</v>
      </c>
      <c r="G27" s="113">
        <v>54</v>
      </c>
      <c r="H27" s="113">
        <v>14</v>
      </c>
      <c r="I27" s="114">
        <v>22</v>
      </c>
      <c r="J27" s="114">
        <v>35</v>
      </c>
      <c r="K27" s="114">
        <v>14</v>
      </c>
      <c r="L27" s="114">
        <v>33</v>
      </c>
      <c r="M27" s="114">
        <v>4</v>
      </c>
      <c r="N27" s="114">
        <v>4</v>
      </c>
      <c r="O27" s="114">
        <v>4</v>
      </c>
      <c r="P27" s="114">
        <v>19</v>
      </c>
      <c r="Q27" s="114">
        <v>8</v>
      </c>
      <c r="R27" s="114">
        <v>8</v>
      </c>
      <c r="S27" s="114">
        <v>20</v>
      </c>
      <c r="T27" s="114">
        <v>17</v>
      </c>
      <c r="U27" s="114">
        <v>7</v>
      </c>
      <c r="V27" s="115">
        <v>18</v>
      </c>
    </row>
    <row r="28" spans="1:22" ht="20.25" customHeight="1" x14ac:dyDescent="0.25">
      <c r="A28" s="184" t="s">
        <v>50</v>
      </c>
      <c r="B28" s="113">
        <f t="shared" si="3"/>
        <v>907</v>
      </c>
      <c r="C28" s="113">
        <v>18</v>
      </c>
      <c r="D28" s="113">
        <v>16</v>
      </c>
      <c r="E28" s="113">
        <v>193</v>
      </c>
      <c r="F28" s="113">
        <v>18</v>
      </c>
      <c r="G28" s="113">
        <v>221</v>
      </c>
      <c r="H28" s="113">
        <v>0</v>
      </c>
      <c r="I28" s="114">
        <v>44</v>
      </c>
      <c r="J28" s="114">
        <v>7</v>
      </c>
      <c r="K28" s="114">
        <v>93</v>
      </c>
      <c r="L28" s="114">
        <v>19</v>
      </c>
      <c r="M28" s="114">
        <v>11</v>
      </c>
      <c r="N28" s="114">
        <v>4</v>
      </c>
      <c r="O28" s="114">
        <v>0</v>
      </c>
      <c r="P28" s="114">
        <v>16</v>
      </c>
      <c r="Q28" s="114">
        <v>90</v>
      </c>
      <c r="R28" s="114">
        <v>14</v>
      </c>
      <c r="S28" s="114">
        <v>21</v>
      </c>
      <c r="T28" s="114">
        <v>1</v>
      </c>
      <c r="U28" s="114">
        <v>7</v>
      </c>
      <c r="V28" s="115">
        <v>114</v>
      </c>
    </row>
    <row r="29" spans="1:22" ht="20.25" customHeight="1" x14ac:dyDescent="0.25">
      <c r="A29" s="184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7"/>
    </row>
    <row r="30" spans="1:22" ht="20.25" customHeight="1" x14ac:dyDescent="0.25">
      <c r="A30" s="183" t="s">
        <v>59</v>
      </c>
      <c r="B30" s="123">
        <f>SUM(B31:B37)</f>
        <v>8122</v>
      </c>
      <c r="C30" s="123">
        <f t="shared" ref="C30:V30" si="4">SUM(C31:C37)</f>
        <v>608</v>
      </c>
      <c r="D30" s="123">
        <f t="shared" si="4"/>
        <v>300</v>
      </c>
      <c r="E30" s="123">
        <f t="shared" si="4"/>
        <v>633</v>
      </c>
      <c r="F30" s="123">
        <f t="shared" si="4"/>
        <v>347</v>
      </c>
      <c r="G30" s="123">
        <f t="shared" si="4"/>
        <v>1388</v>
      </c>
      <c r="H30" s="123">
        <f t="shared" si="4"/>
        <v>37</v>
      </c>
      <c r="I30" s="123">
        <f t="shared" si="4"/>
        <v>493</v>
      </c>
      <c r="J30" s="123">
        <f t="shared" si="4"/>
        <v>347</v>
      </c>
      <c r="K30" s="123">
        <f t="shared" si="4"/>
        <v>757</v>
      </c>
      <c r="L30" s="123">
        <f t="shared" si="4"/>
        <v>351</v>
      </c>
      <c r="M30" s="123">
        <f t="shared" si="4"/>
        <v>158</v>
      </c>
      <c r="N30" s="123">
        <f t="shared" si="4"/>
        <v>149</v>
      </c>
      <c r="O30" s="123">
        <f t="shared" si="4"/>
        <v>296</v>
      </c>
      <c r="P30" s="123">
        <f t="shared" si="4"/>
        <v>284</v>
      </c>
      <c r="Q30" s="123">
        <f t="shared" si="4"/>
        <v>291</v>
      </c>
      <c r="R30" s="123">
        <f t="shared" si="4"/>
        <v>187</v>
      </c>
      <c r="S30" s="123">
        <f t="shared" si="4"/>
        <v>317</v>
      </c>
      <c r="T30" s="123">
        <f t="shared" si="4"/>
        <v>507</v>
      </c>
      <c r="U30" s="123">
        <f t="shared" si="4"/>
        <v>131</v>
      </c>
      <c r="V30" s="123">
        <f t="shared" si="4"/>
        <v>541</v>
      </c>
    </row>
    <row r="31" spans="1:22" ht="20.25" customHeight="1" x14ac:dyDescent="0.25">
      <c r="A31" s="184" t="s">
        <v>60</v>
      </c>
      <c r="B31" s="113">
        <f t="shared" ref="B31:B37" si="5">SUM(C31:V31)</f>
        <v>3131</v>
      </c>
      <c r="C31" s="113">
        <v>288</v>
      </c>
      <c r="D31" s="113">
        <v>100</v>
      </c>
      <c r="E31" s="113">
        <v>237</v>
      </c>
      <c r="F31" s="113">
        <v>156</v>
      </c>
      <c r="G31" s="113">
        <v>365</v>
      </c>
      <c r="H31" s="113">
        <v>9</v>
      </c>
      <c r="I31" s="114">
        <v>190</v>
      </c>
      <c r="J31" s="114">
        <v>147</v>
      </c>
      <c r="K31" s="114">
        <v>283</v>
      </c>
      <c r="L31" s="114">
        <v>117</v>
      </c>
      <c r="M31" s="114">
        <v>64</v>
      </c>
      <c r="N31" s="114">
        <v>75</v>
      </c>
      <c r="O31" s="114">
        <v>145</v>
      </c>
      <c r="P31" s="114">
        <v>153</v>
      </c>
      <c r="Q31" s="114">
        <v>77</v>
      </c>
      <c r="R31" s="114">
        <v>82</v>
      </c>
      <c r="S31" s="114">
        <v>159</v>
      </c>
      <c r="T31" s="114">
        <v>249</v>
      </c>
      <c r="U31" s="114">
        <v>51</v>
      </c>
      <c r="V31" s="115">
        <v>184</v>
      </c>
    </row>
    <row r="32" spans="1:22" ht="20.25" customHeight="1" x14ac:dyDescent="0.25">
      <c r="A32" s="184" t="s">
        <v>61</v>
      </c>
      <c r="B32" s="113">
        <f t="shared" si="5"/>
        <v>1840</v>
      </c>
      <c r="C32" s="113">
        <v>147</v>
      </c>
      <c r="D32" s="113">
        <v>77</v>
      </c>
      <c r="E32" s="113">
        <v>106</v>
      </c>
      <c r="F32" s="113">
        <v>109</v>
      </c>
      <c r="G32" s="113">
        <v>333</v>
      </c>
      <c r="H32" s="113">
        <v>9</v>
      </c>
      <c r="I32" s="114">
        <v>142</v>
      </c>
      <c r="J32" s="114">
        <v>98</v>
      </c>
      <c r="K32" s="114">
        <v>226</v>
      </c>
      <c r="L32" s="114">
        <v>108</v>
      </c>
      <c r="M32" s="114">
        <v>31</v>
      </c>
      <c r="N32" s="114">
        <v>21</v>
      </c>
      <c r="O32" s="114">
        <v>73</v>
      </c>
      <c r="P32" s="114">
        <v>46</v>
      </c>
      <c r="Q32" s="114">
        <v>21</v>
      </c>
      <c r="R32" s="114">
        <v>37</v>
      </c>
      <c r="S32" s="114">
        <v>47</v>
      </c>
      <c r="T32" s="114">
        <v>122</v>
      </c>
      <c r="U32" s="114">
        <v>35</v>
      </c>
      <c r="V32" s="115">
        <v>52</v>
      </c>
    </row>
    <row r="33" spans="1:22" ht="20.25" customHeight="1" x14ac:dyDescent="0.25">
      <c r="A33" s="184" t="s">
        <v>62</v>
      </c>
      <c r="B33" s="113">
        <f t="shared" si="5"/>
        <v>1087</v>
      </c>
      <c r="C33" s="113">
        <v>73</v>
      </c>
      <c r="D33" s="113">
        <v>28</v>
      </c>
      <c r="E33" s="113">
        <v>49</v>
      </c>
      <c r="F33" s="113">
        <v>36</v>
      </c>
      <c r="G33" s="113">
        <v>273</v>
      </c>
      <c r="H33" s="113">
        <v>2</v>
      </c>
      <c r="I33" s="114">
        <v>35</v>
      </c>
      <c r="J33" s="114">
        <v>34</v>
      </c>
      <c r="K33" s="114">
        <v>79</v>
      </c>
      <c r="L33" s="114">
        <v>31</v>
      </c>
      <c r="M33" s="114">
        <v>28</v>
      </c>
      <c r="N33" s="114">
        <v>33</v>
      </c>
      <c r="O33" s="114">
        <v>40</v>
      </c>
      <c r="P33" s="114">
        <v>35</v>
      </c>
      <c r="Q33" s="114">
        <v>52</v>
      </c>
      <c r="R33" s="114">
        <v>38</v>
      </c>
      <c r="S33" s="114">
        <v>51</v>
      </c>
      <c r="T33" s="114">
        <v>74</v>
      </c>
      <c r="U33" s="114">
        <v>14</v>
      </c>
      <c r="V33" s="115">
        <v>82</v>
      </c>
    </row>
    <row r="34" spans="1:22" ht="20.25" customHeight="1" x14ac:dyDescent="0.25">
      <c r="A34" s="184" t="s">
        <v>63</v>
      </c>
      <c r="B34" s="113">
        <f t="shared" si="5"/>
        <v>303</v>
      </c>
      <c r="C34" s="113">
        <v>17</v>
      </c>
      <c r="D34" s="113">
        <v>22</v>
      </c>
      <c r="E34" s="113">
        <v>18</v>
      </c>
      <c r="F34" s="113">
        <v>6</v>
      </c>
      <c r="G34" s="113">
        <v>74</v>
      </c>
      <c r="H34" s="113">
        <v>0</v>
      </c>
      <c r="I34" s="114">
        <v>24</v>
      </c>
      <c r="J34" s="114">
        <v>4</v>
      </c>
      <c r="K34" s="114">
        <v>18</v>
      </c>
      <c r="L34" s="114">
        <v>22</v>
      </c>
      <c r="M34" s="114">
        <v>13</v>
      </c>
      <c r="N34" s="114">
        <v>1</v>
      </c>
      <c r="O34" s="114">
        <v>15</v>
      </c>
      <c r="P34" s="114">
        <v>9</v>
      </c>
      <c r="Q34" s="114">
        <v>7</v>
      </c>
      <c r="R34" s="114">
        <v>3</v>
      </c>
      <c r="S34" s="114">
        <v>10</v>
      </c>
      <c r="T34" s="114">
        <v>25</v>
      </c>
      <c r="U34" s="114">
        <v>0</v>
      </c>
      <c r="V34" s="115">
        <v>15</v>
      </c>
    </row>
    <row r="35" spans="1:22" ht="20.25" customHeight="1" x14ac:dyDescent="0.25">
      <c r="A35" s="184" t="s">
        <v>64</v>
      </c>
      <c r="B35" s="113">
        <f t="shared" si="5"/>
        <v>452</v>
      </c>
      <c r="C35" s="113">
        <v>29</v>
      </c>
      <c r="D35" s="113">
        <v>27</v>
      </c>
      <c r="E35" s="113">
        <v>36</v>
      </c>
      <c r="F35" s="113">
        <v>10</v>
      </c>
      <c r="G35" s="113">
        <v>87</v>
      </c>
      <c r="H35" s="113">
        <v>1</v>
      </c>
      <c r="I35" s="114">
        <v>35</v>
      </c>
      <c r="J35" s="114">
        <v>27</v>
      </c>
      <c r="K35" s="114">
        <v>46</v>
      </c>
      <c r="L35" s="114">
        <v>39</v>
      </c>
      <c r="M35" s="114">
        <v>6</v>
      </c>
      <c r="N35" s="114">
        <v>5</v>
      </c>
      <c r="O35" s="114">
        <v>15</v>
      </c>
      <c r="P35" s="114">
        <v>9</v>
      </c>
      <c r="Q35" s="114">
        <v>10</v>
      </c>
      <c r="R35" s="114">
        <v>7</v>
      </c>
      <c r="S35" s="114">
        <v>23</v>
      </c>
      <c r="T35" s="114">
        <v>30</v>
      </c>
      <c r="U35" s="114">
        <v>2</v>
      </c>
      <c r="V35" s="115">
        <v>8</v>
      </c>
    </row>
    <row r="36" spans="1:22" ht="20.25" customHeight="1" x14ac:dyDescent="0.25">
      <c r="A36" s="184" t="s">
        <v>65</v>
      </c>
      <c r="B36" s="113">
        <f t="shared" si="5"/>
        <v>147</v>
      </c>
      <c r="C36" s="113">
        <v>25</v>
      </c>
      <c r="D36" s="113">
        <v>5</v>
      </c>
      <c r="E36" s="113">
        <v>7</v>
      </c>
      <c r="F36" s="113">
        <v>14</v>
      </c>
      <c r="G36" s="113">
        <v>14</v>
      </c>
      <c r="H36" s="113">
        <v>0</v>
      </c>
      <c r="I36" s="114">
        <v>5</v>
      </c>
      <c r="J36" s="114">
        <v>11</v>
      </c>
      <c r="K36" s="114">
        <v>8</v>
      </c>
      <c r="L36" s="114">
        <v>7</v>
      </c>
      <c r="M36" s="114">
        <v>3</v>
      </c>
      <c r="N36" s="114">
        <v>3</v>
      </c>
      <c r="O36" s="114">
        <v>6</v>
      </c>
      <c r="P36" s="114">
        <v>7</v>
      </c>
      <c r="Q36" s="114">
        <v>5</v>
      </c>
      <c r="R36" s="114">
        <v>3</v>
      </c>
      <c r="S36" s="114">
        <v>2</v>
      </c>
      <c r="T36" s="114">
        <v>5</v>
      </c>
      <c r="U36" s="114">
        <v>11</v>
      </c>
      <c r="V36" s="115">
        <v>6</v>
      </c>
    </row>
    <row r="37" spans="1:22" ht="20.25" customHeight="1" x14ac:dyDescent="0.25">
      <c r="A37" s="184" t="s">
        <v>50</v>
      </c>
      <c r="B37" s="113">
        <f t="shared" si="5"/>
        <v>1162</v>
      </c>
      <c r="C37" s="113">
        <v>29</v>
      </c>
      <c r="D37" s="113">
        <v>41</v>
      </c>
      <c r="E37" s="113">
        <v>180</v>
      </c>
      <c r="F37" s="113">
        <v>16</v>
      </c>
      <c r="G37" s="113">
        <v>242</v>
      </c>
      <c r="H37" s="113">
        <v>16</v>
      </c>
      <c r="I37" s="114">
        <v>62</v>
      </c>
      <c r="J37" s="114">
        <v>26</v>
      </c>
      <c r="K37" s="114">
        <v>97</v>
      </c>
      <c r="L37" s="114">
        <v>27</v>
      </c>
      <c r="M37" s="114">
        <v>13</v>
      </c>
      <c r="N37" s="114">
        <v>11</v>
      </c>
      <c r="O37" s="114">
        <v>2</v>
      </c>
      <c r="P37" s="114">
        <v>25</v>
      </c>
      <c r="Q37" s="114">
        <v>119</v>
      </c>
      <c r="R37" s="114">
        <v>17</v>
      </c>
      <c r="S37" s="114">
        <v>25</v>
      </c>
      <c r="T37" s="114">
        <v>2</v>
      </c>
      <c r="U37" s="114">
        <v>18</v>
      </c>
      <c r="V37" s="115">
        <v>194</v>
      </c>
    </row>
    <row r="38" spans="1:22" ht="20.25" customHeight="1" x14ac:dyDescent="0.25">
      <c r="A38" s="184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7"/>
    </row>
    <row r="39" spans="1:22" ht="20.25" customHeight="1" x14ac:dyDescent="0.25">
      <c r="A39" s="183" t="s">
        <v>66</v>
      </c>
      <c r="B39" s="123">
        <f>SUM(B40:B42)</f>
        <v>8122</v>
      </c>
      <c r="C39" s="123">
        <f t="shared" ref="C39:U39" si="6">SUM(C40:C42)</f>
        <v>608</v>
      </c>
      <c r="D39" s="123">
        <f t="shared" si="6"/>
        <v>300</v>
      </c>
      <c r="E39" s="123">
        <f t="shared" si="6"/>
        <v>633</v>
      </c>
      <c r="F39" s="123">
        <f t="shared" si="6"/>
        <v>347</v>
      </c>
      <c r="G39" s="123">
        <f t="shared" si="6"/>
        <v>1388</v>
      </c>
      <c r="H39" s="123">
        <f t="shared" si="6"/>
        <v>37</v>
      </c>
      <c r="I39" s="123">
        <f t="shared" si="6"/>
        <v>493</v>
      </c>
      <c r="J39" s="123">
        <f t="shared" si="6"/>
        <v>347</v>
      </c>
      <c r="K39" s="123">
        <f t="shared" si="6"/>
        <v>757</v>
      </c>
      <c r="L39" s="123">
        <f t="shared" si="6"/>
        <v>351</v>
      </c>
      <c r="M39" s="123">
        <f t="shared" si="6"/>
        <v>158</v>
      </c>
      <c r="N39" s="123">
        <f t="shared" si="6"/>
        <v>149</v>
      </c>
      <c r="O39" s="123">
        <f t="shared" si="6"/>
        <v>296</v>
      </c>
      <c r="P39" s="123">
        <f t="shared" si="6"/>
        <v>284</v>
      </c>
      <c r="Q39" s="123">
        <f t="shared" si="6"/>
        <v>291</v>
      </c>
      <c r="R39" s="123">
        <f t="shared" si="6"/>
        <v>187</v>
      </c>
      <c r="S39" s="123">
        <f t="shared" si="6"/>
        <v>317</v>
      </c>
      <c r="T39" s="123">
        <f t="shared" si="6"/>
        <v>507</v>
      </c>
      <c r="U39" s="123">
        <f t="shared" si="6"/>
        <v>131</v>
      </c>
      <c r="V39" s="123">
        <f>SUM(V40:V42)</f>
        <v>541</v>
      </c>
    </row>
    <row r="40" spans="1:22" ht="20.25" customHeight="1" x14ac:dyDescent="0.25">
      <c r="A40" s="184" t="s">
        <v>67</v>
      </c>
      <c r="B40" s="113">
        <f>SUM(C40:V40)</f>
        <v>1410</v>
      </c>
      <c r="C40" s="113">
        <v>149</v>
      </c>
      <c r="D40" s="113">
        <v>30</v>
      </c>
      <c r="E40" s="113">
        <v>191</v>
      </c>
      <c r="F40" s="113">
        <v>37</v>
      </c>
      <c r="G40" s="113">
        <v>259</v>
      </c>
      <c r="H40" s="113">
        <v>2</v>
      </c>
      <c r="I40" s="114">
        <v>33</v>
      </c>
      <c r="J40" s="114">
        <v>34</v>
      </c>
      <c r="K40" s="114">
        <v>89</v>
      </c>
      <c r="L40" s="114">
        <v>26</v>
      </c>
      <c r="M40" s="114">
        <v>36</v>
      </c>
      <c r="N40" s="114">
        <v>33</v>
      </c>
      <c r="O40" s="114">
        <v>44</v>
      </c>
      <c r="P40" s="114">
        <v>65</v>
      </c>
      <c r="Q40" s="114">
        <v>50</v>
      </c>
      <c r="R40" s="114">
        <v>43</v>
      </c>
      <c r="S40" s="114">
        <v>79</v>
      </c>
      <c r="T40" s="114">
        <v>74</v>
      </c>
      <c r="U40" s="114">
        <v>38</v>
      </c>
      <c r="V40" s="115">
        <v>98</v>
      </c>
    </row>
    <row r="41" spans="1:22" ht="20.25" customHeight="1" x14ac:dyDescent="0.25">
      <c r="A41" s="184" t="s">
        <v>68</v>
      </c>
      <c r="B41" s="113">
        <f>SUM(C41:V41)</f>
        <v>6711</v>
      </c>
      <c r="C41" s="113">
        <v>459</v>
      </c>
      <c r="D41" s="113">
        <v>270</v>
      </c>
      <c r="E41" s="113">
        <v>442</v>
      </c>
      <c r="F41" s="113">
        <v>310</v>
      </c>
      <c r="G41" s="113">
        <v>1129</v>
      </c>
      <c r="H41" s="113">
        <v>35</v>
      </c>
      <c r="I41" s="114">
        <v>460</v>
      </c>
      <c r="J41" s="114">
        <v>313</v>
      </c>
      <c r="K41" s="114">
        <v>668</v>
      </c>
      <c r="L41" s="114">
        <v>325</v>
      </c>
      <c r="M41" s="114">
        <v>122</v>
      </c>
      <c r="N41" s="114">
        <v>116</v>
      </c>
      <c r="O41" s="114">
        <v>252</v>
      </c>
      <c r="P41" s="114">
        <v>219</v>
      </c>
      <c r="Q41" s="114">
        <v>241</v>
      </c>
      <c r="R41" s="114">
        <v>144</v>
      </c>
      <c r="S41" s="114">
        <v>237</v>
      </c>
      <c r="T41" s="114">
        <v>433</v>
      </c>
      <c r="U41" s="114">
        <v>93</v>
      </c>
      <c r="V41" s="115">
        <v>443</v>
      </c>
    </row>
    <row r="42" spans="1:22" ht="20.25" customHeight="1" x14ac:dyDescent="0.25">
      <c r="A42" s="184" t="s">
        <v>69</v>
      </c>
      <c r="B42" s="113">
        <f>SUM(C42:V42)</f>
        <v>1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1</v>
      </c>
      <c r="T42" s="114">
        <v>0</v>
      </c>
      <c r="U42" s="114">
        <v>0</v>
      </c>
      <c r="V42" s="115">
        <v>0</v>
      </c>
    </row>
    <row r="43" spans="1:22" ht="20.25" customHeight="1" x14ac:dyDescent="0.25">
      <c r="A43" s="184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7"/>
    </row>
    <row r="44" spans="1:22" ht="20.25" customHeight="1" x14ac:dyDescent="0.25">
      <c r="A44" s="183" t="s">
        <v>70</v>
      </c>
      <c r="B44" s="123">
        <f>SUM(B45:B55)</f>
        <v>8122</v>
      </c>
      <c r="C44" s="123">
        <f t="shared" ref="C44:V44" si="7">SUM(C45:C55)</f>
        <v>608</v>
      </c>
      <c r="D44" s="123">
        <f t="shared" si="7"/>
        <v>300</v>
      </c>
      <c r="E44" s="123">
        <f t="shared" si="7"/>
        <v>633</v>
      </c>
      <c r="F44" s="123">
        <f t="shared" si="7"/>
        <v>347</v>
      </c>
      <c r="G44" s="123">
        <f t="shared" si="7"/>
        <v>1388</v>
      </c>
      <c r="H44" s="123">
        <f t="shared" si="7"/>
        <v>37</v>
      </c>
      <c r="I44" s="123">
        <f t="shared" si="7"/>
        <v>493</v>
      </c>
      <c r="J44" s="123">
        <f t="shared" si="7"/>
        <v>347</v>
      </c>
      <c r="K44" s="123">
        <f t="shared" si="7"/>
        <v>757</v>
      </c>
      <c r="L44" s="123">
        <f t="shared" si="7"/>
        <v>351</v>
      </c>
      <c r="M44" s="123">
        <f t="shared" si="7"/>
        <v>158</v>
      </c>
      <c r="N44" s="123">
        <f t="shared" si="7"/>
        <v>149</v>
      </c>
      <c r="O44" s="123">
        <f t="shared" si="7"/>
        <v>296</v>
      </c>
      <c r="P44" s="123">
        <f t="shared" si="7"/>
        <v>284</v>
      </c>
      <c r="Q44" s="123">
        <f t="shared" si="7"/>
        <v>291</v>
      </c>
      <c r="R44" s="123">
        <f t="shared" si="7"/>
        <v>187</v>
      </c>
      <c r="S44" s="123">
        <f t="shared" si="7"/>
        <v>317</v>
      </c>
      <c r="T44" s="123">
        <f t="shared" si="7"/>
        <v>507</v>
      </c>
      <c r="U44" s="123">
        <f t="shared" si="7"/>
        <v>131</v>
      </c>
      <c r="V44" s="123">
        <f t="shared" si="7"/>
        <v>541</v>
      </c>
    </row>
    <row r="45" spans="1:22" ht="20.25" customHeight="1" x14ac:dyDescent="0.25">
      <c r="A45" s="184" t="s">
        <v>71</v>
      </c>
      <c r="B45" s="113">
        <f t="shared" ref="B45:B55" si="8">SUM(C45:V45)</f>
        <v>184</v>
      </c>
      <c r="C45" s="113">
        <v>6</v>
      </c>
      <c r="D45" s="113">
        <v>5</v>
      </c>
      <c r="E45" s="113">
        <v>6</v>
      </c>
      <c r="F45" s="113">
        <v>8</v>
      </c>
      <c r="G45" s="113">
        <v>11</v>
      </c>
      <c r="H45" s="113">
        <v>0</v>
      </c>
      <c r="I45" s="114">
        <v>11</v>
      </c>
      <c r="J45" s="114">
        <v>7</v>
      </c>
      <c r="K45" s="114">
        <v>5</v>
      </c>
      <c r="L45" s="114">
        <v>4</v>
      </c>
      <c r="M45" s="114">
        <v>14</v>
      </c>
      <c r="N45" s="114">
        <v>5</v>
      </c>
      <c r="O45" s="114">
        <v>1</v>
      </c>
      <c r="P45" s="114">
        <v>23</v>
      </c>
      <c r="Q45" s="114">
        <v>6</v>
      </c>
      <c r="R45" s="114">
        <v>5</v>
      </c>
      <c r="S45" s="114">
        <v>6</v>
      </c>
      <c r="T45" s="114">
        <v>23</v>
      </c>
      <c r="U45" s="114">
        <v>9</v>
      </c>
      <c r="V45" s="115">
        <v>29</v>
      </c>
    </row>
    <row r="46" spans="1:22" ht="20.25" customHeight="1" x14ac:dyDescent="0.25">
      <c r="A46" s="184" t="s">
        <v>72</v>
      </c>
      <c r="B46" s="113">
        <f t="shared" si="8"/>
        <v>940</v>
      </c>
      <c r="C46" s="113">
        <v>68</v>
      </c>
      <c r="D46" s="113">
        <v>24</v>
      </c>
      <c r="E46" s="113">
        <v>37</v>
      </c>
      <c r="F46" s="113">
        <v>46</v>
      </c>
      <c r="G46" s="113">
        <v>166</v>
      </c>
      <c r="H46" s="113">
        <v>3</v>
      </c>
      <c r="I46" s="114">
        <v>48</v>
      </c>
      <c r="J46" s="114">
        <v>55</v>
      </c>
      <c r="K46" s="114">
        <v>28</v>
      </c>
      <c r="L46" s="114">
        <v>28</v>
      </c>
      <c r="M46" s="114">
        <v>36</v>
      </c>
      <c r="N46" s="114">
        <v>27</v>
      </c>
      <c r="O46" s="114">
        <v>36</v>
      </c>
      <c r="P46" s="114">
        <v>59</v>
      </c>
      <c r="Q46" s="114">
        <v>27</v>
      </c>
      <c r="R46" s="114">
        <v>30</v>
      </c>
      <c r="S46" s="114">
        <v>31</v>
      </c>
      <c r="T46" s="114">
        <v>107</v>
      </c>
      <c r="U46" s="114">
        <v>5</v>
      </c>
      <c r="V46" s="115">
        <v>79</v>
      </c>
    </row>
    <row r="47" spans="1:22" ht="20.25" customHeight="1" x14ac:dyDescent="0.25">
      <c r="A47" s="184" t="s">
        <v>73</v>
      </c>
      <c r="B47" s="113">
        <f t="shared" si="8"/>
        <v>1555</v>
      </c>
      <c r="C47" s="113">
        <v>126</v>
      </c>
      <c r="D47" s="113">
        <v>59</v>
      </c>
      <c r="E47" s="113">
        <v>59</v>
      </c>
      <c r="F47" s="113">
        <v>72</v>
      </c>
      <c r="G47" s="113">
        <v>313</v>
      </c>
      <c r="H47" s="113">
        <v>5</v>
      </c>
      <c r="I47" s="114">
        <v>129</v>
      </c>
      <c r="J47" s="114">
        <v>66</v>
      </c>
      <c r="K47" s="114">
        <v>124</v>
      </c>
      <c r="L47" s="114">
        <v>56</v>
      </c>
      <c r="M47" s="114">
        <v>36</v>
      </c>
      <c r="N47" s="114">
        <v>49</v>
      </c>
      <c r="O47" s="114">
        <v>71</v>
      </c>
      <c r="P47" s="114">
        <v>43</v>
      </c>
      <c r="Q47" s="114">
        <v>55</v>
      </c>
      <c r="R47" s="114">
        <v>33</v>
      </c>
      <c r="S47" s="114">
        <v>78</v>
      </c>
      <c r="T47" s="114">
        <v>97</v>
      </c>
      <c r="U47" s="114">
        <v>15</v>
      </c>
      <c r="V47" s="115">
        <v>69</v>
      </c>
    </row>
    <row r="48" spans="1:22" ht="20.25" customHeight="1" x14ac:dyDescent="0.25">
      <c r="A48" s="184" t="s">
        <v>74</v>
      </c>
      <c r="B48" s="113">
        <f t="shared" si="8"/>
        <v>1748</v>
      </c>
      <c r="C48" s="113">
        <v>190</v>
      </c>
      <c r="D48" s="113">
        <v>74</v>
      </c>
      <c r="E48" s="113">
        <v>110</v>
      </c>
      <c r="F48" s="113">
        <v>61</v>
      </c>
      <c r="G48" s="113">
        <v>314</v>
      </c>
      <c r="H48" s="113">
        <v>3</v>
      </c>
      <c r="I48" s="114">
        <v>89</v>
      </c>
      <c r="J48" s="114">
        <v>79</v>
      </c>
      <c r="K48" s="114">
        <v>96</v>
      </c>
      <c r="L48" s="114">
        <v>91</v>
      </c>
      <c r="M48" s="114">
        <v>32</v>
      </c>
      <c r="N48" s="114">
        <v>28</v>
      </c>
      <c r="O48" s="114">
        <v>64</v>
      </c>
      <c r="P48" s="114">
        <v>94</v>
      </c>
      <c r="Q48" s="114">
        <v>43</v>
      </c>
      <c r="R48" s="114">
        <v>50</v>
      </c>
      <c r="S48" s="114">
        <v>65</v>
      </c>
      <c r="T48" s="114">
        <v>130</v>
      </c>
      <c r="U48" s="114">
        <v>31</v>
      </c>
      <c r="V48" s="115">
        <v>104</v>
      </c>
    </row>
    <row r="49" spans="1:22" ht="20.25" customHeight="1" x14ac:dyDescent="0.25">
      <c r="A49" s="184" t="s">
        <v>75</v>
      </c>
      <c r="B49" s="113">
        <f t="shared" si="8"/>
        <v>642</v>
      </c>
      <c r="C49" s="113">
        <v>77</v>
      </c>
      <c r="D49" s="113">
        <v>26</v>
      </c>
      <c r="E49" s="113">
        <v>39</v>
      </c>
      <c r="F49" s="113">
        <v>47</v>
      </c>
      <c r="G49" s="113">
        <v>94</v>
      </c>
      <c r="H49" s="113">
        <v>1</v>
      </c>
      <c r="I49" s="114">
        <v>30</v>
      </c>
      <c r="J49" s="114">
        <v>26</v>
      </c>
      <c r="K49" s="114">
        <v>48</v>
      </c>
      <c r="L49" s="114">
        <v>44</v>
      </c>
      <c r="M49" s="114">
        <v>4</v>
      </c>
      <c r="N49" s="114">
        <v>8</v>
      </c>
      <c r="O49" s="114">
        <v>24</v>
      </c>
      <c r="P49" s="114">
        <v>6</v>
      </c>
      <c r="Q49" s="114">
        <v>16</v>
      </c>
      <c r="R49" s="114">
        <v>18</v>
      </c>
      <c r="S49" s="114">
        <v>53</v>
      </c>
      <c r="T49" s="114">
        <v>32</v>
      </c>
      <c r="U49" s="114">
        <v>22</v>
      </c>
      <c r="V49" s="115">
        <v>27</v>
      </c>
    </row>
    <row r="50" spans="1:22" ht="20.25" customHeight="1" x14ac:dyDescent="0.25">
      <c r="A50" s="184" t="s">
        <v>76</v>
      </c>
      <c r="B50" s="113">
        <f t="shared" si="8"/>
        <v>25</v>
      </c>
      <c r="C50" s="113">
        <v>0</v>
      </c>
      <c r="D50" s="113">
        <v>0</v>
      </c>
      <c r="E50" s="113">
        <v>0</v>
      </c>
      <c r="F50" s="113">
        <v>0</v>
      </c>
      <c r="G50" s="113">
        <v>3</v>
      </c>
      <c r="H50" s="113">
        <v>0</v>
      </c>
      <c r="I50" s="114">
        <v>0</v>
      </c>
      <c r="J50" s="114">
        <v>4</v>
      </c>
      <c r="K50" s="114">
        <v>3</v>
      </c>
      <c r="L50" s="114">
        <v>0</v>
      </c>
      <c r="M50" s="114">
        <v>1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8</v>
      </c>
      <c r="V50" s="115">
        <v>6</v>
      </c>
    </row>
    <row r="51" spans="1:22" ht="20.25" customHeight="1" x14ac:dyDescent="0.25">
      <c r="A51" s="184" t="s">
        <v>77</v>
      </c>
      <c r="B51" s="113">
        <f t="shared" si="8"/>
        <v>47</v>
      </c>
      <c r="C51" s="113">
        <v>9</v>
      </c>
      <c r="D51" s="113">
        <v>1</v>
      </c>
      <c r="E51" s="113">
        <v>3</v>
      </c>
      <c r="F51" s="113">
        <v>0</v>
      </c>
      <c r="G51" s="113">
        <v>11</v>
      </c>
      <c r="H51" s="113">
        <v>0</v>
      </c>
      <c r="I51" s="114">
        <v>3</v>
      </c>
      <c r="J51" s="114">
        <v>4</v>
      </c>
      <c r="K51" s="114">
        <v>6</v>
      </c>
      <c r="L51" s="114">
        <v>5</v>
      </c>
      <c r="M51" s="114">
        <v>1</v>
      </c>
      <c r="N51" s="114">
        <v>0</v>
      </c>
      <c r="O51" s="114">
        <v>0</v>
      </c>
      <c r="P51" s="114">
        <v>1</v>
      </c>
      <c r="Q51" s="114">
        <v>0</v>
      </c>
      <c r="R51" s="114">
        <v>1</v>
      </c>
      <c r="S51" s="114">
        <v>1</v>
      </c>
      <c r="T51" s="114">
        <v>0</v>
      </c>
      <c r="U51" s="114">
        <v>1</v>
      </c>
      <c r="V51" s="115">
        <v>0</v>
      </c>
    </row>
    <row r="52" spans="1:22" ht="20.25" customHeight="1" x14ac:dyDescent="0.25">
      <c r="A52" s="184" t="s">
        <v>78</v>
      </c>
      <c r="B52" s="113">
        <f t="shared" si="8"/>
        <v>326</v>
      </c>
      <c r="C52" s="113">
        <v>50</v>
      </c>
      <c r="D52" s="113">
        <v>22</v>
      </c>
      <c r="E52" s="113">
        <v>33</v>
      </c>
      <c r="F52" s="113">
        <v>15</v>
      </c>
      <c r="G52" s="113">
        <v>62</v>
      </c>
      <c r="H52" s="113">
        <v>0</v>
      </c>
      <c r="I52" s="114">
        <v>17</v>
      </c>
      <c r="J52" s="114">
        <v>17</v>
      </c>
      <c r="K52" s="114">
        <v>31</v>
      </c>
      <c r="L52" s="114">
        <v>18</v>
      </c>
      <c r="M52" s="114">
        <v>1</v>
      </c>
      <c r="N52" s="114">
        <v>1</v>
      </c>
      <c r="O52" s="114">
        <v>5</v>
      </c>
      <c r="P52" s="114">
        <v>4</v>
      </c>
      <c r="Q52" s="114">
        <v>3</v>
      </c>
      <c r="R52" s="114">
        <v>7</v>
      </c>
      <c r="S52" s="114">
        <v>19</v>
      </c>
      <c r="T52" s="114">
        <v>7</v>
      </c>
      <c r="U52" s="114">
        <v>6</v>
      </c>
      <c r="V52" s="115">
        <v>8</v>
      </c>
    </row>
    <row r="53" spans="1:22" ht="20.25" customHeight="1" x14ac:dyDescent="0.25">
      <c r="A53" s="184" t="s">
        <v>79</v>
      </c>
      <c r="B53" s="113">
        <f t="shared" si="8"/>
        <v>424</v>
      </c>
      <c r="C53" s="113">
        <v>45</v>
      </c>
      <c r="D53" s="113">
        <v>22</v>
      </c>
      <c r="E53" s="113">
        <v>44</v>
      </c>
      <c r="F53" s="113">
        <v>22</v>
      </c>
      <c r="G53" s="113">
        <v>51</v>
      </c>
      <c r="H53" s="113">
        <v>1</v>
      </c>
      <c r="I53" s="114">
        <v>11</v>
      </c>
      <c r="J53" s="114">
        <v>17</v>
      </c>
      <c r="K53" s="114">
        <v>63</v>
      </c>
      <c r="L53" s="114">
        <v>32</v>
      </c>
      <c r="M53" s="114">
        <v>4</v>
      </c>
      <c r="N53" s="114">
        <v>2</v>
      </c>
      <c r="O53" s="114">
        <v>16</v>
      </c>
      <c r="P53" s="114">
        <v>11</v>
      </c>
      <c r="Q53" s="114">
        <v>1</v>
      </c>
      <c r="R53" s="114">
        <v>14</v>
      </c>
      <c r="S53" s="114">
        <v>25</v>
      </c>
      <c r="T53" s="114">
        <v>15</v>
      </c>
      <c r="U53" s="114">
        <v>13</v>
      </c>
      <c r="V53" s="115">
        <v>15</v>
      </c>
    </row>
    <row r="54" spans="1:22" ht="20.25" customHeight="1" x14ac:dyDescent="0.25">
      <c r="A54" s="184" t="s">
        <v>80</v>
      </c>
      <c r="B54" s="113">
        <f t="shared" si="8"/>
        <v>24</v>
      </c>
      <c r="C54" s="113">
        <v>0</v>
      </c>
      <c r="D54" s="113">
        <v>2</v>
      </c>
      <c r="E54" s="113">
        <v>2</v>
      </c>
      <c r="F54" s="113">
        <v>0</v>
      </c>
      <c r="G54" s="113">
        <v>0</v>
      </c>
      <c r="H54" s="113">
        <v>20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5">
        <v>0</v>
      </c>
    </row>
    <row r="55" spans="1:22" ht="20.25" customHeight="1" x14ac:dyDescent="0.25">
      <c r="A55" s="184" t="s">
        <v>50</v>
      </c>
      <c r="B55" s="113">
        <f t="shared" si="8"/>
        <v>2207</v>
      </c>
      <c r="C55" s="113">
        <v>37</v>
      </c>
      <c r="D55" s="113">
        <v>65</v>
      </c>
      <c r="E55" s="113">
        <v>300</v>
      </c>
      <c r="F55" s="113">
        <v>76</v>
      </c>
      <c r="G55" s="113">
        <v>363</v>
      </c>
      <c r="H55" s="113">
        <v>4</v>
      </c>
      <c r="I55" s="114">
        <v>155</v>
      </c>
      <c r="J55" s="114">
        <v>72</v>
      </c>
      <c r="K55" s="114">
        <v>353</v>
      </c>
      <c r="L55" s="114">
        <v>73</v>
      </c>
      <c r="M55" s="114">
        <v>29</v>
      </c>
      <c r="N55" s="114">
        <v>29</v>
      </c>
      <c r="O55" s="114">
        <v>79</v>
      </c>
      <c r="P55" s="114">
        <v>43</v>
      </c>
      <c r="Q55" s="114">
        <v>140</v>
      </c>
      <c r="R55" s="114">
        <v>29</v>
      </c>
      <c r="S55" s="114">
        <v>39</v>
      </c>
      <c r="T55" s="114">
        <v>96</v>
      </c>
      <c r="U55" s="114">
        <v>21</v>
      </c>
      <c r="V55" s="115">
        <v>204</v>
      </c>
    </row>
    <row r="56" spans="1:22" ht="20.25" customHeight="1" x14ac:dyDescent="0.25">
      <c r="A56" s="184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7"/>
    </row>
    <row r="57" spans="1:22" ht="20.25" customHeight="1" x14ac:dyDescent="0.25">
      <c r="A57" s="183" t="s">
        <v>187</v>
      </c>
      <c r="B57" s="123">
        <f>SUM(B58:B67)</f>
        <v>8122</v>
      </c>
      <c r="C57" s="123">
        <f t="shared" ref="C57:V57" si="9">SUM(C58:C67)</f>
        <v>608</v>
      </c>
      <c r="D57" s="123">
        <f t="shared" si="9"/>
        <v>300</v>
      </c>
      <c r="E57" s="123">
        <f t="shared" si="9"/>
        <v>633</v>
      </c>
      <c r="F57" s="123">
        <f t="shared" si="9"/>
        <v>347</v>
      </c>
      <c r="G57" s="123">
        <f t="shared" si="9"/>
        <v>1388</v>
      </c>
      <c r="H57" s="123">
        <f t="shared" si="9"/>
        <v>37</v>
      </c>
      <c r="I57" s="123">
        <f t="shared" si="9"/>
        <v>493</v>
      </c>
      <c r="J57" s="123">
        <f t="shared" si="9"/>
        <v>347</v>
      </c>
      <c r="K57" s="123">
        <f t="shared" si="9"/>
        <v>757</v>
      </c>
      <c r="L57" s="123">
        <f t="shared" si="9"/>
        <v>351</v>
      </c>
      <c r="M57" s="123">
        <f t="shared" si="9"/>
        <v>158</v>
      </c>
      <c r="N57" s="123">
        <f t="shared" si="9"/>
        <v>149</v>
      </c>
      <c r="O57" s="123">
        <f t="shared" si="9"/>
        <v>296</v>
      </c>
      <c r="P57" s="123">
        <f t="shared" si="9"/>
        <v>284</v>
      </c>
      <c r="Q57" s="123">
        <f t="shared" si="9"/>
        <v>291</v>
      </c>
      <c r="R57" s="123">
        <f t="shared" si="9"/>
        <v>187</v>
      </c>
      <c r="S57" s="123">
        <f t="shared" si="9"/>
        <v>317</v>
      </c>
      <c r="T57" s="123">
        <f t="shared" si="9"/>
        <v>507</v>
      </c>
      <c r="U57" s="123">
        <f t="shared" si="9"/>
        <v>131</v>
      </c>
      <c r="V57" s="123">
        <f t="shared" si="9"/>
        <v>541</v>
      </c>
    </row>
    <row r="58" spans="1:22" ht="20.25" customHeight="1" x14ac:dyDescent="0.25">
      <c r="A58" s="184" t="s">
        <v>81</v>
      </c>
      <c r="B58" s="113">
        <f t="shared" ref="B58:B67" si="10">SUM(C58:V58)</f>
        <v>8</v>
      </c>
      <c r="C58" s="185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4">
        <v>2</v>
      </c>
      <c r="J58" s="114">
        <v>0</v>
      </c>
      <c r="K58" s="114">
        <v>0</v>
      </c>
      <c r="L58" s="114">
        <v>0</v>
      </c>
      <c r="M58" s="114">
        <v>0</v>
      </c>
      <c r="N58" s="114">
        <v>4</v>
      </c>
      <c r="O58" s="114">
        <v>1</v>
      </c>
      <c r="P58" s="114">
        <v>1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5">
        <v>0</v>
      </c>
    </row>
    <row r="59" spans="1:22" ht="20.25" customHeight="1" x14ac:dyDescent="0.25">
      <c r="A59" s="184" t="s">
        <v>144</v>
      </c>
      <c r="B59" s="113">
        <f t="shared" si="10"/>
        <v>11</v>
      </c>
      <c r="C59" s="190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4</v>
      </c>
      <c r="O59" s="114">
        <v>7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15">
        <v>0</v>
      </c>
    </row>
    <row r="60" spans="1:22" ht="20.25" customHeight="1" x14ac:dyDescent="0.25">
      <c r="A60" s="184" t="s">
        <v>82</v>
      </c>
      <c r="B60" s="113">
        <f t="shared" si="10"/>
        <v>0</v>
      </c>
      <c r="C60" s="190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5">
        <v>0</v>
      </c>
    </row>
    <row r="61" spans="1:22" ht="20.25" customHeight="1" x14ac:dyDescent="0.25">
      <c r="A61" s="184" t="s">
        <v>83</v>
      </c>
      <c r="B61" s="113">
        <f t="shared" si="10"/>
        <v>0</v>
      </c>
      <c r="C61" s="190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5">
        <v>0</v>
      </c>
    </row>
    <row r="62" spans="1:22" ht="20.25" customHeight="1" x14ac:dyDescent="0.25">
      <c r="A62" s="184" t="s">
        <v>84</v>
      </c>
      <c r="B62" s="113">
        <f t="shared" si="10"/>
        <v>0</v>
      </c>
      <c r="C62" s="190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5">
        <v>0</v>
      </c>
    </row>
    <row r="63" spans="1:22" ht="20.25" customHeight="1" x14ac:dyDescent="0.25">
      <c r="A63" s="184" t="s">
        <v>171</v>
      </c>
      <c r="B63" s="113">
        <f t="shared" si="10"/>
        <v>0</v>
      </c>
      <c r="C63" s="190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5">
        <v>0</v>
      </c>
    </row>
    <row r="64" spans="1:22" ht="20.25" customHeight="1" x14ac:dyDescent="0.25">
      <c r="A64" s="184" t="s">
        <v>85</v>
      </c>
      <c r="B64" s="113">
        <f t="shared" si="10"/>
        <v>1</v>
      </c>
      <c r="C64" s="190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4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0</v>
      </c>
      <c r="R64" s="114">
        <v>0</v>
      </c>
      <c r="S64" s="114">
        <v>1</v>
      </c>
      <c r="T64" s="114">
        <v>0</v>
      </c>
      <c r="U64" s="114">
        <v>0</v>
      </c>
      <c r="V64" s="115">
        <v>0</v>
      </c>
    </row>
    <row r="65" spans="1:22" ht="20.25" customHeight="1" x14ac:dyDescent="0.25">
      <c r="A65" s="184" t="s">
        <v>86</v>
      </c>
      <c r="B65" s="113">
        <f t="shared" si="10"/>
        <v>11</v>
      </c>
      <c r="C65" s="190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4">
        <v>0</v>
      </c>
      <c r="Q65" s="114">
        <v>0</v>
      </c>
      <c r="R65" s="114">
        <v>0</v>
      </c>
      <c r="S65" s="114">
        <v>0</v>
      </c>
      <c r="T65" s="114">
        <v>0</v>
      </c>
      <c r="U65" s="114">
        <v>0</v>
      </c>
      <c r="V65" s="115">
        <v>11</v>
      </c>
    </row>
    <row r="66" spans="1:22" ht="20.25" customHeight="1" x14ac:dyDescent="0.25">
      <c r="A66" s="184" t="s">
        <v>87</v>
      </c>
      <c r="B66" s="113">
        <f t="shared" si="10"/>
        <v>7792</v>
      </c>
      <c r="C66" s="190">
        <v>608</v>
      </c>
      <c r="D66" s="113">
        <v>300</v>
      </c>
      <c r="E66" s="113">
        <v>557</v>
      </c>
      <c r="F66" s="113">
        <v>329</v>
      </c>
      <c r="G66" s="113">
        <v>1368</v>
      </c>
      <c r="H66" s="113">
        <v>37</v>
      </c>
      <c r="I66" s="114">
        <v>480</v>
      </c>
      <c r="J66" s="114">
        <v>347</v>
      </c>
      <c r="K66" s="114">
        <v>700</v>
      </c>
      <c r="L66" s="114">
        <v>351</v>
      </c>
      <c r="M66" s="114">
        <v>157</v>
      </c>
      <c r="N66" s="114">
        <v>131</v>
      </c>
      <c r="O66" s="114">
        <v>288</v>
      </c>
      <c r="P66" s="114">
        <v>278</v>
      </c>
      <c r="Q66" s="114">
        <v>216</v>
      </c>
      <c r="R66" s="114">
        <v>185</v>
      </c>
      <c r="S66" s="114">
        <v>316</v>
      </c>
      <c r="T66" s="114">
        <v>498</v>
      </c>
      <c r="U66" s="114">
        <v>127</v>
      </c>
      <c r="V66" s="115">
        <v>519</v>
      </c>
    </row>
    <row r="67" spans="1:22" ht="20.25" customHeight="1" x14ac:dyDescent="0.25">
      <c r="A67" s="184" t="s">
        <v>50</v>
      </c>
      <c r="B67" s="113">
        <f t="shared" si="10"/>
        <v>299</v>
      </c>
      <c r="C67" s="190">
        <v>0</v>
      </c>
      <c r="D67" s="113">
        <v>0</v>
      </c>
      <c r="E67" s="113">
        <v>76</v>
      </c>
      <c r="F67" s="113">
        <v>18</v>
      </c>
      <c r="G67" s="113">
        <v>20</v>
      </c>
      <c r="H67" s="113">
        <v>0</v>
      </c>
      <c r="I67" s="114">
        <v>11</v>
      </c>
      <c r="J67" s="114">
        <v>0</v>
      </c>
      <c r="K67" s="114">
        <v>57</v>
      </c>
      <c r="L67" s="114">
        <v>0</v>
      </c>
      <c r="M67" s="114">
        <v>1</v>
      </c>
      <c r="N67" s="114">
        <v>10</v>
      </c>
      <c r="O67" s="114">
        <v>0</v>
      </c>
      <c r="P67" s="114">
        <v>5</v>
      </c>
      <c r="Q67" s="114">
        <v>75</v>
      </c>
      <c r="R67" s="114">
        <v>2</v>
      </c>
      <c r="S67" s="114">
        <v>0</v>
      </c>
      <c r="T67" s="114">
        <v>9</v>
      </c>
      <c r="U67" s="114">
        <v>4</v>
      </c>
      <c r="V67" s="115">
        <v>11</v>
      </c>
    </row>
    <row r="68" spans="1:22" ht="20.25" customHeight="1" x14ac:dyDescent="0.25">
      <c r="A68" s="184"/>
      <c r="B68" s="113"/>
      <c r="C68" s="185"/>
      <c r="D68" s="113"/>
      <c r="E68" s="113"/>
      <c r="F68" s="113"/>
      <c r="G68" s="113"/>
      <c r="H68" s="113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5"/>
    </row>
    <row r="69" spans="1:22" ht="15.75" x14ac:dyDescent="0.25">
      <c r="A69" s="183" t="s">
        <v>181</v>
      </c>
      <c r="B69" s="123">
        <f>SUM(B70:B72)</f>
        <v>8122</v>
      </c>
      <c r="C69" s="123">
        <f t="shared" ref="C69:V69" si="11">SUM(C70:C72)</f>
        <v>608</v>
      </c>
      <c r="D69" s="123">
        <f t="shared" si="11"/>
        <v>300</v>
      </c>
      <c r="E69" s="123">
        <f t="shared" si="11"/>
        <v>633</v>
      </c>
      <c r="F69" s="123">
        <f t="shared" si="11"/>
        <v>347</v>
      </c>
      <c r="G69" s="123">
        <f t="shared" si="11"/>
        <v>1388</v>
      </c>
      <c r="H69" s="123">
        <f t="shared" si="11"/>
        <v>37</v>
      </c>
      <c r="I69" s="123">
        <f t="shared" si="11"/>
        <v>493</v>
      </c>
      <c r="J69" s="123">
        <f t="shared" si="11"/>
        <v>347</v>
      </c>
      <c r="K69" s="123">
        <f t="shared" si="11"/>
        <v>757</v>
      </c>
      <c r="L69" s="123">
        <f t="shared" si="11"/>
        <v>351</v>
      </c>
      <c r="M69" s="123">
        <f t="shared" si="11"/>
        <v>158</v>
      </c>
      <c r="N69" s="123">
        <f t="shared" si="11"/>
        <v>149</v>
      </c>
      <c r="O69" s="123">
        <f t="shared" si="11"/>
        <v>296</v>
      </c>
      <c r="P69" s="123">
        <f t="shared" si="11"/>
        <v>284</v>
      </c>
      <c r="Q69" s="123">
        <f t="shared" si="11"/>
        <v>291</v>
      </c>
      <c r="R69" s="123">
        <f t="shared" si="11"/>
        <v>187</v>
      </c>
      <c r="S69" s="123">
        <f t="shared" si="11"/>
        <v>317</v>
      </c>
      <c r="T69" s="123">
        <f t="shared" si="11"/>
        <v>507</v>
      </c>
      <c r="U69" s="123">
        <f t="shared" si="11"/>
        <v>131</v>
      </c>
      <c r="V69" s="123">
        <f t="shared" si="11"/>
        <v>541</v>
      </c>
    </row>
    <row r="70" spans="1:22" ht="20.25" customHeight="1" x14ac:dyDescent="0.25">
      <c r="A70" s="184" t="s">
        <v>88</v>
      </c>
      <c r="B70" s="113">
        <f>SUM(C70:V70)</f>
        <v>339</v>
      </c>
      <c r="C70" s="113">
        <v>24</v>
      </c>
      <c r="D70" s="113">
        <v>11</v>
      </c>
      <c r="E70" s="113">
        <v>43</v>
      </c>
      <c r="F70" s="113">
        <v>10</v>
      </c>
      <c r="G70" s="113">
        <v>45</v>
      </c>
      <c r="H70" s="113">
        <v>0</v>
      </c>
      <c r="I70" s="114">
        <v>25</v>
      </c>
      <c r="J70" s="114">
        <v>2</v>
      </c>
      <c r="K70" s="114">
        <v>72</v>
      </c>
      <c r="L70" s="114">
        <v>27</v>
      </c>
      <c r="M70" s="114">
        <v>1</v>
      </c>
      <c r="N70" s="114">
        <v>7</v>
      </c>
      <c r="O70" s="114">
        <v>5</v>
      </c>
      <c r="P70" s="114">
        <v>36</v>
      </c>
      <c r="Q70" s="114">
        <v>2</v>
      </c>
      <c r="R70" s="114">
        <v>6</v>
      </c>
      <c r="S70" s="114">
        <v>3</v>
      </c>
      <c r="T70" s="114">
        <v>14</v>
      </c>
      <c r="U70" s="114">
        <v>5</v>
      </c>
      <c r="V70" s="115">
        <v>1</v>
      </c>
    </row>
    <row r="71" spans="1:22" ht="20.25" customHeight="1" x14ac:dyDescent="0.25">
      <c r="A71" s="184" t="s">
        <v>89</v>
      </c>
      <c r="B71" s="113">
        <f>SUM(C71:V71)</f>
        <v>7196</v>
      </c>
      <c r="C71" s="113">
        <v>574</v>
      </c>
      <c r="D71" s="113">
        <v>275</v>
      </c>
      <c r="E71" s="113">
        <v>462</v>
      </c>
      <c r="F71" s="113">
        <v>332</v>
      </c>
      <c r="G71" s="113">
        <v>1201</v>
      </c>
      <c r="H71" s="113">
        <v>37</v>
      </c>
      <c r="I71" s="114">
        <v>454</v>
      </c>
      <c r="J71" s="114">
        <v>333</v>
      </c>
      <c r="K71" s="114">
        <v>624</v>
      </c>
      <c r="L71" s="114">
        <v>299</v>
      </c>
      <c r="M71" s="114">
        <v>148</v>
      </c>
      <c r="N71" s="114">
        <v>137</v>
      </c>
      <c r="O71" s="114">
        <v>287</v>
      </c>
      <c r="P71" s="114">
        <v>234</v>
      </c>
      <c r="Q71" s="114">
        <v>204</v>
      </c>
      <c r="R71" s="114">
        <v>175</v>
      </c>
      <c r="S71" s="114">
        <v>311</v>
      </c>
      <c r="T71" s="114">
        <v>484</v>
      </c>
      <c r="U71" s="114">
        <v>121</v>
      </c>
      <c r="V71" s="115">
        <v>504</v>
      </c>
    </row>
    <row r="72" spans="1:22" ht="20.25" customHeight="1" x14ac:dyDescent="0.25">
      <c r="A72" s="184" t="s">
        <v>50</v>
      </c>
      <c r="B72" s="113">
        <f>SUM(C72:V72)</f>
        <v>587</v>
      </c>
      <c r="C72" s="113">
        <v>10</v>
      </c>
      <c r="D72" s="113">
        <v>14</v>
      </c>
      <c r="E72" s="113">
        <v>128</v>
      </c>
      <c r="F72" s="113">
        <v>5</v>
      </c>
      <c r="G72" s="113">
        <v>142</v>
      </c>
      <c r="H72" s="113">
        <v>0</v>
      </c>
      <c r="I72" s="114">
        <v>14</v>
      </c>
      <c r="J72" s="114">
        <v>12</v>
      </c>
      <c r="K72" s="114">
        <v>61</v>
      </c>
      <c r="L72" s="114">
        <v>25</v>
      </c>
      <c r="M72" s="114">
        <v>9</v>
      </c>
      <c r="N72" s="114">
        <v>5</v>
      </c>
      <c r="O72" s="114">
        <v>4</v>
      </c>
      <c r="P72" s="114">
        <v>14</v>
      </c>
      <c r="Q72" s="114">
        <v>85</v>
      </c>
      <c r="R72" s="114">
        <v>6</v>
      </c>
      <c r="S72" s="114">
        <v>3</v>
      </c>
      <c r="T72" s="114">
        <v>9</v>
      </c>
      <c r="U72" s="114">
        <v>5</v>
      </c>
      <c r="V72" s="115">
        <v>36</v>
      </c>
    </row>
    <row r="73" spans="1:22" ht="20.25" customHeight="1" x14ac:dyDescent="0.25">
      <c r="A73" s="184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7"/>
    </row>
    <row r="74" spans="1:22" ht="20.25" customHeight="1" x14ac:dyDescent="0.25">
      <c r="A74" s="183" t="s">
        <v>90</v>
      </c>
      <c r="B74" s="123">
        <f>SUM(B75:B77)</f>
        <v>8122</v>
      </c>
      <c r="C74" s="123">
        <f t="shared" ref="C74:U74" si="12">SUM(C75:C77)</f>
        <v>608</v>
      </c>
      <c r="D74" s="123">
        <f t="shared" si="12"/>
        <v>300</v>
      </c>
      <c r="E74" s="123">
        <f t="shared" si="12"/>
        <v>633</v>
      </c>
      <c r="F74" s="123">
        <f t="shared" si="12"/>
        <v>347</v>
      </c>
      <c r="G74" s="123">
        <f t="shared" si="12"/>
        <v>1388</v>
      </c>
      <c r="H74" s="123">
        <f t="shared" si="12"/>
        <v>37</v>
      </c>
      <c r="I74" s="123">
        <f t="shared" si="12"/>
        <v>493</v>
      </c>
      <c r="J74" s="123">
        <f t="shared" si="12"/>
        <v>347</v>
      </c>
      <c r="K74" s="123">
        <f t="shared" si="12"/>
        <v>757</v>
      </c>
      <c r="L74" s="123">
        <f t="shared" si="12"/>
        <v>351</v>
      </c>
      <c r="M74" s="123">
        <f t="shared" si="12"/>
        <v>158</v>
      </c>
      <c r="N74" s="123">
        <f t="shared" si="12"/>
        <v>149</v>
      </c>
      <c r="O74" s="123">
        <f t="shared" si="12"/>
        <v>296</v>
      </c>
      <c r="P74" s="123">
        <f t="shared" si="12"/>
        <v>284</v>
      </c>
      <c r="Q74" s="123">
        <f t="shared" si="12"/>
        <v>291</v>
      </c>
      <c r="R74" s="123">
        <f t="shared" si="12"/>
        <v>187</v>
      </c>
      <c r="S74" s="123">
        <f t="shared" si="12"/>
        <v>317</v>
      </c>
      <c r="T74" s="123">
        <f t="shared" si="12"/>
        <v>507</v>
      </c>
      <c r="U74" s="123">
        <f t="shared" si="12"/>
        <v>131</v>
      </c>
      <c r="V74" s="123">
        <f>SUM(V75:V77)</f>
        <v>541</v>
      </c>
    </row>
    <row r="75" spans="1:22" ht="20.25" customHeight="1" x14ac:dyDescent="0.25">
      <c r="A75" s="184" t="s">
        <v>91</v>
      </c>
      <c r="B75" s="113">
        <f>SUM(C75:V75)</f>
        <v>3023</v>
      </c>
      <c r="C75" s="113">
        <v>320</v>
      </c>
      <c r="D75" s="169">
        <v>119</v>
      </c>
      <c r="E75" s="113">
        <v>228</v>
      </c>
      <c r="F75" s="113">
        <v>172</v>
      </c>
      <c r="G75" s="113">
        <v>488</v>
      </c>
      <c r="H75" s="113">
        <v>2</v>
      </c>
      <c r="I75" s="114">
        <v>115</v>
      </c>
      <c r="J75" s="114">
        <v>123</v>
      </c>
      <c r="K75" s="114">
        <v>423</v>
      </c>
      <c r="L75" s="114">
        <v>132</v>
      </c>
      <c r="M75" s="114">
        <v>47</v>
      </c>
      <c r="N75" s="114">
        <v>41</v>
      </c>
      <c r="O75" s="114">
        <v>91</v>
      </c>
      <c r="P75" s="114">
        <v>71</v>
      </c>
      <c r="Q75" s="114">
        <v>71</v>
      </c>
      <c r="R75" s="114">
        <v>60</v>
      </c>
      <c r="S75" s="114">
        <v>147</v>
      </c>
      <c r="T75" s="114">
        <v>189</v>
      </c>
      <c r="U75" s="114">
        <v>72</v>
      </c>
      <c r="V75" s="115">
        <v>112</v>
      </c>
    </row>
    <row r="76" spans="1:22" ht="20.25" customHeight="1" x14ac:dyDescent="0.25">
      <c r="A76" s="184" t="s">
        <v>92</v>
      </c>
      <c r="B76" s="113">
        <f>SUM(C76:V76)</f>
        <v>3974</v>
      </c>
      <c r="C76" s="113">
        <v>268</v>
      </c>
      <c r="D76" s="169">
        <v>139</v>
      </c>
      <c r="E76" s="113">
        <v>249</v>
      </c>
      <c r="F76" s="113">
        <v>143</v>
      </c>
      <c r="G76" s="113">
        <v>674</v>
      </c>
      <c r="H76" s="113">
        <v>3</v>
      </c>
      <c r="I76" s="114">
        <v>325</v>
      </c>
      <c r="J76" s="114">
        <v>192</v>
      </c>
      <c r="K76" s="114">
        <v>193</v>
      </c>
      <c r="L76" s="114">
        <v>190</v>
      </c>
      <c r="M76" s="114">
        <v>78</v>
      </c>
      <c r="N76" s="114">
        <v>102</v>
      </c>
      <c r="O76" s="114">
        <v>204</v>
      </c>
      <c r="P76" s="114">
        <v>196</v>
      </c>
      <c r="Q76" s="114">
        <v>86</v>
      </c>
      <c r="R76" s="114">
        <v>115</v>
      </c>
      <c r="S76" s="114">
        <v>158</v>
      </c>
      <c r="T76" s="114">
        <v>317</v>
      </c>
      <c r="U76" s="114">
        <v>48</v>
      </c>
      <c r="V76" s="115">
        <v>294</v>
      </c>
    </row>
    <row r="77" spans="1:22" ht="20.25" customHeight="1" x14ac:dyDescent="0.25">
      <c r="A77" s="184" t="s">
        <v>50</v>
      </c>
      <c r="B77" s="113">
        <f>SUM(C77:V77)</f>
        <v>1125</v>
      </c>
      <c r="C77" s="113">
        <v>20</v>
      </c>
      <c r="D77" s="169">
        <v>42</v>
      </c>
      <c r="E77" s="113">
        <v>156</v>
      </c>
      <c r="F77" s="113">
        <v>32</v>
      </c>
      <c r="G77" s="113">
        <v>226</v>
      </c>
      <c r="H77" s="113">
        <v>32</v>
      </c>
      <c r="I77" s="114">
        <v>53</v>
      </c>
      <c r="J77" s="114">
        <v>32</v>
      </c>
      <c r="K77" s="114">
        <v>141</v>
      </c>
      <c r="L77" s="114">
        <v>29</v>
      </c>
      <c r="M77" s="114">
        <v>33</v>
      </c>
      <c r="N77" s="114">
        <v>6</v>
      </c>
      <c r="O77" s="114">
        <v>1</v>
      </c>
      <c r="P77" s="114">
        <v>17</v>
      </c>
      <c r="Q77" s="114">
        <v>134</v>
      </c>
      <c r="R77" s="114">
        <v>12</v>
      </c>
      <c r="S77" s="114">
        <v>12</v>
      </c>
      <c r="T77" s="114">
        <v>1</v>
      </c>
      <c r="U77" s="114">
        <v>11</v>
      </c>
      <c r="V77" s="115">
        <v>135</v>
      </c>
    </row>
    <row r="78" spans="1:22" ht="20.25" customHeight="1" x14ac:dyDescent="0.25">
      <c r="A78" s="184"/>
      <c r="B78" s="117"/>
      <c r="C78" s="186"/>
      <c r="D78" s="169"/>
      <c r="E78" s="113"/>
      <c r="F78" s="113"/>
      <c r="G78" s="113"/>
      <c r="H78" s="113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5"/>
    </row>
    <row r="79" spans="1:22" ht="20.25" customHeight="1" x14ac:dyDescent="0.25">
      <c r="A79" s="183" t="s">
        <v>145</v>
      </c>
      <c r="B79" s="123">
        <f>SUM(B80:B87)</f>
        <v>8122</v>
      </c>
      <c r="C79" s="123">
        <f t="shared" ref="C79:U79" si="13">SUM(C80:C87)</f>
        <v>608</v>
      </c>
      <c r="D79" s="123">
        <f t="shared" si="13"/>
        <v>300</v>
      </c>
      <c r="E79" s="123">
        <f t="shared" si="13"/>
        <v>633</v>
      </c>
      <c r="F79" s="123">
        <f t="shared" si="13"/>
        <v>347</v>
      </c>
      <c r="G79" s="123">
        <f t="shared" si="13"/>
        <v>1388</v>
      </c>
      <c r="H79" s="123">
        <f t="shared" si="13"/>
        <v>37</v>
      </c>
      <c r="I79" s="123">
        <f t="shared" si="13"/>
        <v>493</v>
      </c>
      <c r="J79" s="123">
        <f t="shared" si="13"/>
        <v>347</v>
      </c>
      <c r="K79" s="123">
        <f t="shared" si="13"/>
        <v>757</v>
      </c>
      <c r="L79" s="123">
        <f t="shared" si="13"/>
        <v>351</v>
      </c>
      <c r="M79" s="123">
        <f t="shared" si="13"/>
        <v>158</v>
      </c>
      <c r="N79" s="123">
        <f t="shared" si="13"/>
        <v>149</v>
      </c>
      <c r="O79" s="123">
        <f t="shared" si="13"/>
        <v>296</v>
      </c>
      <c r="P79" s="123">
        <f t="shared" si="13"/>
        <v>284</v>
      </c>
      <c r="Q79" s="123">
        <f t="shared" si="13"/>
        <v>291</v>
      </c>
      <c r="R79" s="123">
        <f t="shared" si="13"/>
        <v>187</v>
      </c>
      <c r="S79" s="123">
        <f t="shared" si="13"/>
        <v>317</v>
      </c>
      <c r="T79" s="123">
        <f t="shared" si="13"/>
        <v>507</v>
      </c>
      <c r="U79" s="123">
        <f t="shared" si="13"/>
        <v>131</v>
      </c>
      <c r="V79" s="123">
        <f>SUM(V80:V87)</f>
        <v>541</v>
      </c>
    </row>
    <row r="80" spans="1:22" ht="20.25" customHeight="1" x14ac:dyDescent="0.25">
      <c r="A80" s="184" t="s">
        <v>146</v>
      </c>
      <c r="B80" s="113">
        <f t="shared" ref="B80:B87" si="14">SUM(C80:V80)</f>
        <v>7639</v>
      </c>
      <c r="C80" s="186">
        <v>548</v>
      </c>
      <c r="D80" s="169">
        <v>289</v>
      </c>
      <c r="E80" s="113">
        <v>505</v>
      </c>
      <c r="F80" s="113">
        <v>342</v>
      </c>
      <c r="G80" s="113">
        <v>1373</v>
      </c>
      <c r="H80" s="113">
        <v>37</v>
      </c>
      <c r="I80" s="114">
        <v>463</v>
      </c>
      <c r="J80" s="114">
        <v>324</v>
      </c>
      <c r="K80" s="114">
        <v>742</v>
      </c>
      <c r="L80" s="114">
        <v>351</v>
      </c>
      <c r="M80" s="114">
        <v>153</v>
      </c>
      <c r="N80" s="114">
        <v>141</v>
      </c>
      <c r="O80" s="114">
        <v>267</v>
      </c>
      <c r="P80" s="114">
        <v>238</v>
      </c>
      <c r="Q80" s="114">
        <v>249</v>
      </c>
      <c r="R80" s="114">
        <v>183</v>
      </c>
      <c r="S80" s="114">
        <v>311</v>
      </c>
      <c r="T80" s="114">
        <v>505</v>
      </c>
      <c r="U80" s="114">
        <v>94</v>
      </c>
      <c r="V80" s="115">
        <v>524</v>
      </c>
    </row>
    <row r="81" spans="1:22" ht="20.25" customHeight="1" x14ac:dyDescent="0.25">
      <c r="A81" s="184" t="s">
        <v>147</v>
      </c>
      <c r="B81" s="113">
        <f t="shared" si="14"/>
        <v>308</v>
      </c>
      <c r="C81" s="186">
        <v>58</v>
      </c>
      <c r="D81" s="169">
        <v>11</v>
      </c>
      <c r="E81" s="113">
        <v>73</v>
      </c>
      <c r="F81" s="113">
        <v>0</v>
      </c>
      <c r="G81" s="113">
        <v>15</v>
      </c>
      <c r="H81" s="113">
        <v>0</v>
      </c>
      <c r="I81" s="114">
        <v>8</v>
      </c>
      <c r="J81" s="114">
        <v>23</v>
      </c>
      <c r="K81" s="114">
        <v>5</v>
      </c>
      <c r="L81" s="114">
        <v>0</v>
      </c>
      <c r="M81" s="114">
        <v>5</v>
      </c>
      <c r="N81" s="114">
        <v>8</v>
      </c>
      <c r="O81" s="114">
        <v>29</v>
      </c>
      <c r="P81" s="114">
        <v>35</v>
      </c>
      <c r="Q81" s="114">
        <v>5</v>
      </c>
      <c r="R81" s="114">
        <v>2</v>
      </c>
      <c r="S81" s="114">
        <v>6</v>
      </c>
      <c r="T81" s="114">
        <v>2</v>
      </c>
      <c r="U81" s="114">
        <v>6</v>
      </c>
      <c r="V81" s="115">
        <v>17</v>
      </c>
    </row>
    <row r="82" spans="1:22" ht="20.25" customHeight="1" x14ac:dyDescent="0.25">
      <c r="A82" s="184" t="s">
        <v>148</v>
      </c>
      <c r="B82" s="113">
        <f t="shared" si="14"/>
        <v>3</v>
      </c>
      <c r="C82" s="186">
        <v>0</v>
      </c>
      <c r="D82" s="169">
        <v>0</v>
      </c>
      <c r="E82" s="113">
        <v>0</v>
      </c>
      <c r="F82" s="113">
        <v>0</v>
      </c>
      <c r="G82" s="113">
        <v>0</v>
      </c>
      <c r="H82" s="113">
        <v>0</v>
      </c>
      <c r="I82" s="114">
        <v>0</v>
      </c>
      <c r="J82" s="114">
        <v>0</v>
      </c>
      <c r="K82" s="114">
        <v>3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  <c r="T82" s="114">
        <v>0</v>
      </c>
      <c r="U82" s="114">
        <v>0</v>
      </c>
      <c r="V82" s="115">
        <v>0</v>
      </c>
    </row>
    <row r="83" spans="1:22" ht="20.25" customHeight="1" x14ac:dyDescent="0.25">
      <c r="A83" s="184" t="s">
        <v>149</v>
      </c>
      <c r="B83" s="113">
        <f t="shared" si="14"/>
        <v>2</v>
      </c>
      <c r="C83" s="186">
        <v>0</v>
      </c>
      <c r="D83" s="169">
        <v>0</v>
      </c>
      <c r="E83" s="113">
        <v>0</v>
      </c>
      <c r="F83" s="113">
        <v>0</v>
      </c>
      <c r="G83" s="113">
        <v>0</v>
      </c>
      <c r="H83" s="113">
        <v>0</v>
      </c>
      <c r="I83" s="114">
        <v>0</v>
      </c>
      <c r="J83" s="114">
        <v>0</v>
      </c>
      <c r="K83" s="114">
        <v>2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4">
        <v>0</v>
      </c>
      <c r="U83" s="114">
        <v>0</v>
      </c>
      <c r="V83" s="115">
        <v>0</v>
      </c>
    </row>
    <row r="84" spans="1:22" ht="20.25" customHeight="1" x14ac:dyDescent="0.25">
      <c r="A84" s="184" t="s">
        <v>150</v>
      </c>
      <c r="B84" s="113">
        <f t="shared" si="14"/>
        <v>0</v>
      </c>
      <c r="C84" s="186">
        <v>0</v>
      </c>
      <c r="D84" s="169">
        <v>0</v>
      </c>
      <c r="E84" s="113">
        <v>0</v>
      </c>
      <c r="F84" s="113">
        <v>0</v>
      </c>
      <c r="G84" s="113">
        <v>0</v>
      </c>
      <c r="H84" s="113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0</v>
      </c>
      <c r="R84" s="114">
        <v>0</v>
      </c>
      <c r="S84" s="114">
        <v>0</v>
      </c>
      <c r="T84" s="114">
        <v>0</v>
      </c>
      <c r="U84" s="114">
        <v>0</v>
      </c>
      <c r="V84" s="115">
        <v>0</v>
      </c>
    </row>
    <row r="85" spans="1:22" ht="20.25" customHeight="1" x14ac:dyDescent="0.25">
      <c r="A85" s="184" t="s">
        <v>151</v>
      </c>
      <c r="B85" s="113">
        <f t="shared" si="14"/>
        <v>0</v>
      </c>
      <c r="C85" s="186">
        <v>0</v>
      </c>
      <c r="D85" s="169">
        <v>0</v>
      </c>
      <c r="E85" s="113">
        <v>0</v>
      </c>
      <c r="F85" s="113">
        <v>0</v>
      </c>
      <c r="G85" s="113">
        <v>0</v>
      </c>
      <c r="H85" s="113">
        <v>0</v>
      </c>
      <c r="I85" s="114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0</v>
      </c>
      <c r="V85" s="115">
        <v>0</v>
      </c>
    </row>
    <row r="86" spans="1:22" ht="20.25" customHeight="1" x14ac:dyDescent="0.25">
      <c r="A86" s="191" t="s">
        <v>214</v>
      </c>
      <c r="B86" s="113">
        <f t="shared" si="14"/>
        <v>105</v>
      </c>
      <c r="C86" s="186">
        <v>1</v>
      </c>
      <c r="D86" s="169">
        <v>0</v>
      </c>
      <c r="E86" s="113">
        <v>36</v>
      </c>
      <c r="F86" s="113">
        <v>0</v>
      </c>
      <c r="G86" s="113">
        <v>0</v>
      </c>
      <c r="H86" s="113">
        <v>0</v>
      </c>
      <c r="I86" s="114">
        <v>21</v>
      </c>
      <c r="J86" s="114">
        <v>0</v>
      </c>
      <c r="K86" s="114">
        <v>5</v>
      </c>
      <c r="L86" s="114">
        <v>0</v>
      </c>
      <c r="M86" s="114">
        <v>0</v>
      </c>
      <c r="N86" s="114">
        <v>0</v>
      </c>
      <c r="O86" s="114">
        <v>0</v>
      </c>
      <c r="P86" s="114">
        <v>10</v>
      </c>
      <c r="Q86" s="114">
        <v>0</v>
      </c>
      <c r="R86" s="114">
        <v>2</v>
      </c>
      <c r="S86" s="114">
        <v>0</v>
      </c>
      <c r="T86" s="114">
        <v>0</v>
      </c>
      <c r="U86" s="114">
        <v>30</v>
      </c>
      <c r="V86" s="115">
        <v>0</v>
      </c>
    </row>
    <row r="87" spans="1:22" s="13" customFormat="1" ht="20.25" customHeight="1" x14ac:dyDescent="0.25">
      <c r="A87" s="192" t="s">
        <v>50</v>
      </c>
      <c r="B87" s="113">
        <f t="shared" si="14"/>
        <v>65</v>
      </c>
      <c r="C87" s="186">
        <v>1</v>
      </c>
      <c r="D87" s="187">
        <v>0</v>
      </c>
      <c r="E87" s="187">
        <v>19</v>
      </c>
      <c r="F87" s="187">
        <v>5</v>
      </c>
      <c r="G87" s="187">
        <v>0</v>
      </c>
      <c r="H87" s="187">
        <v>0</v>
      </c>
      <c r="I87" s="127">
        <v>1</v>
      </c>
      <c r="J87" s="127">
        <v>0</v>
      </c>
      <c r="K87" s="127">
        <v>0</v>
      </c>
      <c r="L87" s="127">
        <v>0</v>
      </c>
      <c r="M87" s="127">
        <v>0</v>
      </c>
      <c r="N87" s="127">
        <v>0</v>
      </c>
      <c r="O87" s="127">
        <v>0</v>
      </c>
      <c r="P87" s="127">
        <v>1</v>
      </c>
      <c r="Q87" s="127">
        <v>37</v>
      </c>
      <c r="R87" s="127">
        <v>0</v>
      </c>
      <c r="S87" s="127">
        <v>0</v>
      </c>
      <c r="T87" s="127">
        <v>0</v>
      </c>
      <c r="U87" s="127">
        <v>1</v>
      </c>
      <c r="V87" s="125">
        <v>0</v>
      </c>
    </row>
    <row r="88" spans="1:22" s="13" customFormat="1" ht="20.25" customHeight="1" x14ac:dyDescent="0.25">
      <c r="A88" s="88"/>
      <c r="B88" s="89"/>
      <c r="C88" s="90"/>
      <c r="D88" s="89"/>
      <c r="E88" s="89"/>
      <c r="F88" s="89"/>
      <c r="G88" s="89"/>
      <c r="H88" s="89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2"/>
    </row>
    <row r="89" spans="1:22" ht="20.25" customHeight="1" x14ac:dyDescent="0.25">
      <c r="A89" s="102" t="s">
        <v>244</v>
      </c>
      <c r="B89" s="163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</row>
    <row r="90" spans="1:22" ht="20.25" customHeight="1" x14ac:dyDescent="0.25">
      <c r="A90" s="168" t="s">
        <v>242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</row>
    <row r="91" spans="1:22" ht="15.75" hidden="1" x14ac:dyDescent="0.25">
      <c r="A91" s="37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</row>
  </sheetData>
  <sheetProtection selectLockedCells="1" selectUnlockedCells="1"/>
  <mergeCells count="7">
    <mergeCell ref="A8:A9"/>
    <mergeCell ref="B8:B9"/>
    <mergeCell ref="A4:V4"/>
    <mergeCell ref="A3:V3"/>
    <mergeCell ref="C8:V8"/>
    <mergeCell ref="A5:V5"/>
    <mergeCell ref="A6:V6"/>
  </mergeCells>
  <phoneticPr fontId="3" type="noConversion"/>
  <printOptions horizontalCentered="1" verticalCentered="1"/>
  <pageMargins left="0" right="0" top="0" bottom="0" header="0.51180555555555551" footer="0.51180555555555551"/>
  <pageSetup scale="2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34772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ÍNDICE</vt:lpstr>
      <vt:lpstr>C-1 protección</vt:lpstr>
      <vt:lpstr>C-2 protección</vt:lpstr>
      <vt:lpstr>C-3 protección</vt:lpstr>
      <vt:lpstr>C-4 protección</vt:lpstr>
      <vt:lpstr>C-5 atención</vt:lpstr>
      <vt:lpstr>C-6 atención</vt:lpstr>
      <vt:lpstr>C-7 atención</vt:lpstr>
      <vt:lpstr>C-8 atención</vt:lpstr>
      <vt:lpstr>'C-2 protección'!Área_de_impresión</vt:lpstr>
      <vt:lpstr>'C-5 atención'!Área_de_impresión</vt:lpstr>
      <vt:lpstr>'C-6 atención'!Área_de_impresión</vt:lpstr>
      <vt:lpstr>'C-8 atención'!Área_de_impresión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pcampos</dc:creator>
  <cp:lastModifiedBy>mvargasb</cp:lastModifiedBy>
  <cp:revision>34</cp:revision>
  <cp:lastPrinted>2011-05-27T06:10:06Z</cp:lastPrinted>
  <dcterms:created xsi:type="dcterms:W3CDTF">2006-03-23T19:09:57Z</dcterms:created>
  <dcterms:modified xsi:type="dcterms:W3CDTF">2018-12-10T17:03:56Z</dcterms:modified>
</cp:coreProperties>
</file>