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mc:Ignorable="x15 xr xr6 xr10">
  <fileVersion appName="xl" lastEdited="7" lowestEdited="7" rupBuild="21029"/>
  <workbookPr defaultThemeVersion="124226"/>
  <mc:AlternateContent xmlns:mc="http://schemas.openxmlformats.org/markup-compatibility/2006">
    <mc:Choice Requires="x15">
      <x15ac:absPath xmlns:x15ac="http://schemas.microsoft.com/office/spreadsheetml/2010/11/ac" url="D:\Estadística\Anuarios\ANUARIO 2017\oficinas especiales\"/>
    </mc:Choice>
  </mc:AlternateContent>
  <xr:revisionPtr revIDLastSave="0" documentId="8_{7C8794E8-ED02-44B9-9A29-17B95751AE82}" xr6:coauthVersionLast="40" xr6:coauthVersionMax="40" xr10:uidLastSave="{00000000-0000-0000-0000-000000000000}"/>
  <bookViews>
    <workbookView xWindow="12615" yWindow="15" windowWidth="16200" windowHeight="12735" tabRatio="599"/>
  </bookViews>
  <sheets>
    <sheet name="Índice" sheetId="9" r:id="rId1"/>
    <sheet name="C-1" sheetId="10" r:id="rId2"/>
    <sheet name="C-2" sheetId="13" r:id="rId3"/>
    <sheet name="C 3" sheetId="8" r:id="rId4"/>
    <sheet name="C 4" sheetId="6" r:id="rId5"/>
  </sheets>
  <definedNames>
    <definedName name="_xlnm.Print_Area" localSheetId="3">'C 3'!#REF!</definedName>
    <definedName name="_xlnm.Print_Area" localSheetId="4">'C 4'!#REF!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B28" i="13" l="1"/>
  <c r="B27" i="13"/>
  <c r="B26" i="13"/>
  <c r="B25" i="13"/>
  <c r="B24" i="13"/>
  <c r="B23" i="13"/>
  <c r="B22" i="13"/>
  <c r="B21" i="13"/>
  <c r="B20" i="13"/>
  <c r="B19" i="13"/>
  <c r="B18" i="13"/>
  <c r="B17" i="13"/>
  <c r="B16" i="13"/>
  <c r="B15" i="13"/>
  <c r="B14" i="13"/>
  <c r="B13" i="13"/>
  <c r="B11" i="13" s="1"/>
  <c r="AD11" i="13"/>
  <c r="AC11" i="13"/>
  <c r="AB11" i="13"/>
  <c r="AA11" i="13"/>
  <c r="Z11" i="13"/>
  <c r="Y11" i="13"/>
  <c r="X11" i="13"/>
  <c r="W11" i="13"/>
  <c r="V11" i="13"/>
  <c r="U11" i="13"/>
  <c r="T11" i="13"/>
  <c r="S11" i="13"/>
  <c r="R11" i="13"/>
  <c r="Q11" i="13"/>
  <c r="P11" i="13"/>
  <c r="O11" i="13"/>
  <c r="N11" i="13"/>
  <c r="M11" i="13"/>
  <c r="L11" i="13"/>
  <c r="K11" i="13"/>
  <c r="J11" i="13"/>
  <c r="I11" i="13"/>
  <c r="H11" i="13"/>
  <c r="G11" i="13"/>
  <c r="F11" i="13"/>
  <c r="E11" i="13"/>
  <c r="D11" i="13"/>
  <c r="C11" i="13"/>
  <c r="F27" i="10"/>
  <c r="F26" i="10"/>
  <c r="F25" i="10"/>
  <c r="F24" i="10"/>
  <c r="F23" i="10"/>
  <c r="F22" i="10"/>
  <c r="F21" i="10"/>
  <c r="F20" i="10"/>
  <c r="F19" i="10"/>
  <c r="F18" i="10"/>
  <c r="F17" i="10"/>
  <c r="F16" i="10"/>
  <c r="F15" i="10"/>
  <c r="F14" i="10"/>
  <c r="F10" i="10"/>
  <c r="F13" i="10"/>
  <c r="F12" i="10"/>
  <c r="O10" i="10"/>
  <c r="N10" i="10"/>
  <c r="M10" i="10"/>
  <c r="L10" i="10"/>
  <c r="K10" i="10"/>
  <c r="J10" i="10"/>
  <c r="I10" i="10"/>
  <c r="H10" i="10"/>
  <c r="G10" i="10"/>
  <c r="E10" i="10"/>
  <c r="D10" i="10"/>
  <c r="C10" i="10"/>
  <c r="B10" i="10"/>
  <c r="B14" i="6"/>
  <c r="B16" i="6"/>
  <c r="B18" i="6"/>
  <c r="B20" i="6"/>
  <c r="B22" i="6"/>
  <c r="B23" i="6"/>
  <c r="B24" i="6"/>
  <c r="B13" i="8"/>
  <c r="B14" i="8"/>
  <c r="B17" i="8"/>
  <c r="B19" i="8"/>
  <c r="B20" i="8"/>
  <c r="B24" i="8"/>
  <c r="B26" i="8"/>
  <c r="B27" i="8"/>
  <c r="B12" i="8"/>
  <c r="B19" i="6"/>
  <c r="B27" i="6"/>
  <c r="B18" i="8"/>
  <c r="B22" i="8"/>
  <c r="D10" i="8"/>
  <c r="B26" i="6"/>
  <c r="B16" i="8"/>
  <c r="B21" i="8"/>
  <c r="B25" i="8"/>
  <c r="E10" i="6"/>
  <c r="B23" i="8"/>
  <c r="B15" i="8"/>
  <c r="B10" i="8" s="1"/>
  <c r="B25" i="6"/>
  <c r="B21" i="6"/>
  <c r="B17" i="6"/>
  <c r="B13" i="6"/>
  <c r="B10" i="6" s="1"/>
  <c r="B12" i="6"/>
  <c r="C10" i="8"/>
  <c r="D10" i="6"/>
  <c r="C10" i="6"/>
  <c r="B15" i="6"/>
</calcChain>
</file>

<file path=xl/sharedStrings.xml><?xml version="1.0" encoding="utf-8"?>
<sst xmlns="http://schemas.openxmlformats.org/spreadsheetml/2006/main" count="169" uniqueCount="103">
  <si>
    <t>TOTAL</t>
  </si>
  <si>
    <t xml:space="preserve"> </t>
  </si>
  <si>
    <t>Goicoechea</t>
  </si>
  <si>
    <t>Pérez Zeledón</t>
  </si>
  <si>
    <t>Alajuela</t>
  </si>
  <si>
    <t>Cartago</t>
  </si>
  <si>
    <t>Heredia</t>
  </si>
  <si>
    <t>Puntarenas</t>
  </si>
  <si>
    <t>Pococí</t>
  </si>
  <si>
    <t>Limón</t>
  </si>
  <si>
    <t>San José</t>
  </si>
  <si>
    <t>Entrados</t>
  </si>
  <si>
    <t>Reentrados</t>
  </si>
  <si>
    <t>Terminados</t>
  </si>
  <si>
    <t>Desestimación</t>
  </si>
  <si>
    <t>Con Lugar</t>
  </si>
  <si>
    <t>Liberia</t>
  </si>
  <si>
    <t>Nicoya</t>
  </si>
  <si>
    <t>San Carlos</t>
  </si>
  <si>
    <t>Archivo Fiscal</t>
  </si>
  <si>
    <t>Acumulada</t>
  </si>
  <si>
    <t>Incompetencia</t>
  </si>
  <si>
    <t>CUADRO N° 1</t>
  </si>
  <si>
    <t>CUADRO N° 2</t>
  </si>
  <si>
    <t>CUADRO N° 3</t>
  </si>
  <si>
    <t>San Ramón</t>
  </si>
  <si>
    <t>Corredores</t>
  </si>
  <si>
    <t>Interposiciones</t>
  </si>
  <si>
    <t>Ejecución de sentencia</t>
  </si>
  <si>
    <t>Archivo (de la ODCV)</t>
  </si>
  <si>
    <t>Audiencias Preliminares</t>
  </si>
  <si>
    <t>Debates Realizados</t>
  </si>
  <si>
    <t>Debates No Realizados</t>
  </si>
  <si>
    <t>Perez Zeledón</t>
  </si>
  <si>
    <t>OFICINA</t>
  </si>
  <si>
    <t>BALANCE GENERAL</t>
  </si>
  <si>
    <t>CUADRO N°4</t>
  </si>
  <si>
    <t>MOTIVOS DE TERMINO</t>
  </si>
  <si>
    <t>Otros</t>
  </si>
  <si>
    <t>SEGÚN: OFICINA</t>
  </si>
  <si>
    <t xml:space="preserve">POR: MOTIVOS DE TÉRMINO </t>
  </si>
  <si>
    <t>OFICINA DE DEFENSA CIVIL DE LA VÍCTIMA: CASOS TERMINADOS</t>
  </si>
  <si>
    <t>POR: TIPO DE ACCIÓN CIVIL INTERPUESTA</t>
  </si>
  <si>
    <t xml:space="preserve">SEGÚN: OFICINA </t>
  </si>
  <si>
    <t xml:space="preserve">OFICINA DE DEFENSA CIVIL DE LA VÍCTIMA: AUDIENCIAS PRELIMINARES Y DEBATES REALIZADOS
</t>
  </si>
  <si>
    <t>OFICINA DE DEFENSA CIVIL DE LA VÍCTIMA: ACCIONES CIVILES INTERPUESTAS POR LOS FISCALES</t>
  </si>
  <si>
    <t>Total</t>
  </si>
  <si>
    <t>Elaborado por: Subproceso de Estadística, Dirección de Planificación</t>
  </si>
  <si>
    <t>Elaborado por: Subproceso de Estadística, Departamento de Planificación</t>
  </si>
  <si>
    <t xml:space="preserve">En Tramitación </t>
  </si>
  <si>
    <t>POR:  AUDIENCIAS Y DEBATES</t>
  </si>
  <si>
    <t>Golfito</t>
  </si>
  <si>
    <t>DURANTE: 2017</t>
  </si>
  <si>
    <t>III Circuito Judicial</t>
  </si>
  <si>
    <t>Prescripción</t>
  </si>
  <si>
    <t xml:space="preserve">DURANTE: 2017 </t>
  </si>
  <si>
    <t xml:space="preserve">   Conciliación a Plazo</t>
  </si>
  <si>
    <t xml:space="preserve">   Susp del Proceso a prueba</t>
  </si>
  <si>
    <t xml:space="preserve">   Suspendido</t>
  </si>
  <si>
    <t xml:space="preserve">   En Alzada</t>
  </si>
  <si>
    <t xml:space="preserve">   R.I. Ausencia</t>
  </si>
  <si>
    <t xml:space="preserve">   R.I. Archivo Fiscal</t>
  </si>
  <si>
    <t>III Circuito Judicial San José</t>
  </si>
  <si>
    <t xml:space="preserve">   R.I. Rebeldía</t>
  </si>
  <si>
    <t>Sin Lugar</t>
  </si>
  <si>
    <t>Sobreseimiento Def. Art 311 Inciso A</t>
  </si>
  <si>
    <t>Sobreseimiento Def. Art 311 Inciso B</t>
  </si>
  <si>
    <t>Sobreseimiento Def. Art 311 Inciso C</t>
  </si>
  <si>
    <t>Sobreseimiento Def. Art 311 Inciso E</t>
  </si>
  <si>
    <t>Sobreseimiento Def. por Conciliación Cumplida</t>
  </si>
  <si>
    <t>Sobreseimiento Def. por Muerte del Imputado</t>
  </si>
  <si>
    <t>Sobreseimiento Def. por Reparación del Daño</t>
  </si>
  <si>
    <t>Sobreseimiento Def. por Susp del Proc Prueba Cumplida</t>
  </si>
  <si>
    <t>Por Prescindir Servicios</t>
  </si>
  <si>
    <t>Falta de Legitimación</t>
  </si>
  <si>
    <t>Ejecución de Sentencia Sin Lugar</t>
  </si>
  <si>
    <t>Ejecución de Sentencia por Transacción</t>
  </si>
  <si>
    <t>Ejecución de Sentencia por Pago Deuda</t>
  </si>
  <si>
    <t>Desistimiento de Acción Civil</t>
  </si>
  <si>
    <t>Con Lugar y con Solvencia</t>
  </si>
  <si>
    <t>Acción Civil Declarada Sin Lugar</t>
  </si>
  <si>
    <t>Índice de Cuadros Estadísticos</t>
  </si>
  <si>
    <t>Número</t>
  </si>
  <si>
    <t xml:space="preserve">Nombre del Cuadro </t>
  </si>
  <si>
    <r>
      <t>Oficina de Defensa Civil de la Víctima:</t>
    </r>
    <r>
      <rPr>
        <sz val="12"/>
        <rFont val="Times New Roman"/>
        <family val="1"/>
      </rPr>
      <t xml:space="preserve"> Movimiento de Trabajo </t>
    </r>
  </si>
  <si>
    <r>
      <t xml:space="preserve">Según: </t>
    </r>
    <r>
      <rPr>
        <sz val="12"/>
        <rFont val="Times New Roman"/>
        <family val="1"/>
      </rPr>
      <t>Oficina</t>
    </r>
  </si>
  <si>
    <r>
      <t>Durante:</t>
    </r>
    <r>
      <rPr>
        <sz val="12"/>
        <rFont val="Times New Roman"/>
        <family val="1"/>
      </rPr>
      <t xml:space="preserve"> 2017</t>
    </r>
  </si>
  <si>
    <r>
      <t>Oficina de Defensa Civil de da Víctima:</t>
    </r>
    <r>
      <rPr>
        <sz val="12"/>
        <rFont val="Times New Roman"/>
        <family val="1"/>
      </rPr>
      <t xml:space="preserve"> Casos Terminados</t>
    </r>
  </si>
  <si>
    <r>
      <t>Por:</t>
    </r>
    <r>
      <rPr>
        <sz val="12"/>
        <rFont val="Times New Roman"/>
        <family val="1"/>
      </rPr>
      <t xml:space="preserve"> Motivo de Término</t>
    </r>
  </si>
  <si>
    <r>
      <t>Oficina de Defensa Civil de la Víctima:</t>
    </r>
    <r>
      <rPr>
        <sz val="12"/>
        <rFont val="Times New Roman"/>
        <family val="1"/>
      </rPr>
      <t xml:space="preserve"> Acciones Civiles Interpuestas por los Fiscales</t>
    </r>
  </si>
  <si>
    <r>
      <t>Por:</t>
    </r>
    <r>
      <rPr>
        <sz val="12"/>
        <rFont val="Times New Roman"/>
        <family val="1"/>
      </rPr>
      <t xml:space="preserve"> Tipo de Acción Civil Interpuesta</t>
    </r>
  </si>
  <si>
    <r>
      <t>Oficina de Defensa Civil de la Víctima:</t>
    </r>
    <r>
      <rPr>
        <sz val="12"/>
        <rFont val="Times New Roman"/>
        <family val="1"/>
      </rPr>
      <t xml:space="preserve"> Audiencias Preliminares y Debates Realizados</t>
    </r>
  </si>
  <si>
    <r>
      <t xml:space="preserve">Por: </t>
    </r>
    <r>
      <rPr>
        <sz val="12"/>
        <rFont val="Times New Roman"/>
        <family val="1"/>
      </rPr>
      <t>Audiencias y Debates</t>
    </r>
  </si>
  <si>
    <t>Oficina de Defensa Civil de la Víctima</t>
  </si>
  <si>
    <t>Durante: 2017</t>
  </si>
  <si>
    <t>Traslado de Sede</t>
  </si>
  <si>
    <t>Sob. Def Prescripción</t>
  </si>
  <si>
    <t>Sob. Definitivo</t>
  </si>
  <si>
    <t xml:space="preserve">OFICINA DE DEFENSA CIVIL DE LA VÍCTIMA: MOVIMIENTO DE TRABAJO </t>
  </si>
  <si>
    <t>Circulante al Iniciar Periodo</t>
  </si>
  <si>
    <t xml:space="preserve">Circulante  al Finalizar Periodo </t>
  </si>
  <si>
    <t>1/ Diferencia en circulantes iniciales debido a depuración por la implementación del Sistema SIGMA</t>
  </si>
  <si>
    <t xml:space="preserve">   Con Lugar  Insolvente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</si>
</sst>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0" x14ac:knownFonts="1">
    <font>
      <sz val="10"/>
      <name val="Arial"/>
    </font>
    <font>
      <sz val="10"/>
      <name val="Arial"/>
    </font>
    <font>
      <sz val="8"/>
      <name val="Arial"/>
      <family val="2"/>
    </font>
    <font>
      <b/>
      <sz val="12"/>
      <name val="Times New Roman"/>
      <family val="1"/>
    </font>
    <font>
      <sz val="12"/>
      <name val="Times New Roman"/>
      <family val="1"/>
    </font>
    <font>
      <b/>
      <u/>
      <sz val="12"/>
      <name val="Times New Roman"/>
      <family val="1"/>
    </font>
    <font>
      <sz val="12"/>
      <color indexed="10"/>
      <name val="Times New Roman"/>
      <family val="1"/>
    </font>
    <font>
      <sz val="10"/>
      <name val="Courier New"/>
      <family val="3"/>
      <charset val="1"/>
    </font>
    <font>
      <b/>
      <sz val="12"/>
      <color indexed="10"/>
      <name val="Times New Roman"/>
      <family val="1"/>
    </font>
    <font>
      <sz val="11"/>
      <color rgb="FF9C0006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C7CE"/>
      </patternFill>
    </fill>
    <fill>
      <patternFill patternType="solid">
        <fgColor theme="0" tint="-0.249977111117893"/>
        <bgColor indexed="64"/>
      </patternFill>
    </fill>
  </fills>
  <borders count="31">
    <border>
      <left/>
      <right/>
      <top/>
      <bottom/>
      <diagonal/>
    </border>
    <border>
      <left/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8"/>
      </bottom>
      <diagonal/>
    </border>
    <border>
      <left style="thin">
        <color indexed="64"/>
      </left>
      <right/>
      <top style="thin">
        <color indexed="8"/>
      </top>
      <bottom/>
      <diagonal/>
    </border>
    <border>
      <left style="thin">
        <color indexed="8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8"/>
      </bottom>
      <diagonal/>
    </border>
    <border>
      <left style="thin">
        <color indexed="64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8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8"/>
      </top>
      <bottom style="thin">
        <color indexed="64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/>
      <right/>
      <top style="thin">
        <color indexed="8"/>
      </top>
      <bottom/>
      <diagonal/>
    </border>
  </borders>
  <cellStyleXfs count="4">
    <xf numFmtId="0" fontId="0" fillId="0" borderId="0"/>
    <xf numFmtId="0" fontId="9" fillId="2" borderId="0" applyNumberFormat="0" applyBorder="0" applyAlignment="0" applyProtection="0"/>
    <xf numFmtId="0" fontId="7" fillId="0" borderId="0"/>
    <xf numFmtId="0" fontId="1" fillId="0" borderId="0"/>
  </cellStyleXfs>
  <cellXfs count="113">
    <xf numFmtId="0" fontId="0" fillId="0" borderId="0" xfId="0"/>
    <xf numFmtId="0" fontId="4" fillId="0" borderId="0" xfId="0" applyFont="1" applyAlignment="1">
      <alignment horizontal="center"/>
    </xf>
    <xf numFmtId="0" fontId="4" fillId="0" borderId="0" xfId="0" applyFont="1" applyAlignment="1">
      <alignment horizontal="left"/>
    </xf>
    <xf numFmtId="0" fontId="3" fillId="0" borderId="1" xfId="0" applyFont="1" applyFill="1" applyBorder="1" applyAlignment="1">
      <alignment horizontal="center" vertical="center" wrapText="1"/>
    </xf>
    <xf numFmtId="0" fontId="3" fillId="0" borderId="2" xfId="3" applyFont="1" applyFill="1" applyBorder="1" applyAlignment="1">
      <alignment horizontal="center" vertical="center" wrapText="1"/>
    </xf>
    <xf numFmtId="0" fontId="4" fillId="0" borderId="0" xfId="0" applyFont="1" applyFill="1"/>
    <xf numFmtId="0" fontId="4" fillId="0" borderId="3" xfId="0" applyFont="1" applyFill="1" applyBorder="1" applyAlignment="1">
      <alignment vertical="top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left"/>
    </xf>
    <xf numFmtId="0" fontId="4" fillId="0" borderId="0" xfId="0" applyFont="1" applyFill="1" applyAlignment="1">
      <alignment horizontal="center"/>
    </xf>
    <xf numFmtId="0" fontId="4" fillId="0" borderId="0" xfId="0" applyFont="1" applyFill="1" applyBorder="1"/>
    <xf numFmtId="0" fontId="3" fillId="0" borderId="0" xfId="0" applyFont="1" applyFill="1" applyAlignment="1">
      <alignment horizontal="center"/>
    </xf>
    <xf numFmtId="0" fontId="3" fillId="0" borderId="5" xfId="3" applyFont="1" applyFill="1" applyBorder="1" applyAlignment="1">
      <alignment horizontal="center" vertical="center" wrapText="1"/>
    </xf>
    <xf numFmtId="0" fontId="3" fillId="0" borderId="3" xfId="0" applyFont="1" applyFill="1" applyBorder="1" applyAlignment="1">
      <alignment horizontal="center" vertical="top" wrapText="1"/>
    </xf>
    <xf numFmtId="0" fontId="4" fillId="0" borderId="6" xfId="0" applyFont="1" applyFill="1" applyBorder="1" applyAlignment="1">
      <alignment horizontal="center" vertical="top" wrapText="1"/>
    </xf>
    <xf numFmtId="1" fontId="4" fillId="0" borderId="3" xfId="0" applyNumberFormat="1" applyFont="1" applyFill="1" applyBorder="1" applyAlignment="1">
      <alignment horizontal="center" vertical="top" wrapText="1"/>
    </xf>
    <xf numFmtId="0" fontId="3" fillId="0" borderId="0" xfId="0" applyFont="1" applyBorder="1" applyAlignment="1">
      <alignment vertical="center"/>
    </xf>
    <xf numFmtId="0" fontId="3" fillId="0" borderId="7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3" fillId="0" borderId="0" xfId="3" applyFont="1" applyFill="1" applyBorder="1" applyAlignment="1">
      <alignment horizontal="left"/>
    </xf>
    <xf numFmtId="0" fontId="4" fillId="0" borderId="0" xfId="3" applyFont="1" applyFill="1"/>
    <xf numFmtId="0" fontId="3" fillId="0" borderId="0" xfId="3" applyFont="1" applyFill="1" applyAlignment="1">
      <alignment horizontal="center"/>
    </xf>
    <xf numFmtId="0" fontId="3" fillId="0" borderId="8" xfId="0" applyFont="1" applyFill="1" applyBorder="1" applyAlignment="1">
      <alignment horizontal="center" vertical="center" wrapText="1"/>
    </xf>
    <xf numFmtId="0" fontId="3" fillId="0" borderId="9" xfId="0" applyFont="1" applyFill="1" applyBorder="1" applyAlignment="1">
      <alignment horizontal="center" vertical="center" wrapText="1"/>
    </xf>
    <xf numFmtId="0" fontId="3" fillId="0" borderId="0" xfId="3" applyFont="1" applyFill="1" applyAlignment="1">
      <alignment horizontal="center" vertical="top" wrapText="1"/>
    </xf>
    <xf numFmtId="0" fontId="3" fillId="0" borderId="10" xfId="0" applyFont="1" applyFill="1" applyBorder="1" applyAlignment="1">
      <alignment horizontal="center" vertical="top" wrapText="1"/>
    </xf>
    <xf numFmtId="0" fontId="3" fillId="0" borderId="3" xfId="3" applyFont="1" applyFill="1" applyBorder="1" applyAlignment="1">
      <alignment horizontal="center" vertical="top" wrapText="1"/>
    </xf>
    <xf numFmtId="0" fontId="4" fillId="0" borderId="0" xfId="3" applyFont="1" applyFill="1" applyAlignment="1">
      <alignment vertical="top" wrapText="1"/>
    </xf>
    <xf numFmtId="0" fontId="4" fillId="0" borderId="10" xfId="3" applyFont="1" applyFill="1" applyBorder="1" applyAlignment="1">
      <alignment horizontal="center" vertical="top" wrapText="1"/>
    </xf>
    <xf numFmtId="0" fontId="4" fillId="0" borderId="3" xfId="3" applyFont="1" applyFill="1" applyBorder="1" applyAlignment="1">
      <alignment horizontal="center" vertical="top" wrapText="1"/>
    </xf>
    <xf numFmtId="0" fontId="3" fillId="0" borderId="6" xfId="0" applyFont="1" applyFill="1" applyBorder="1" applyAlignment="1">
      <alignment horizontal="center" vertical="top" wrapText="1"/>
    </xf>
    <xf numFmtId="0" fontId="4" fillId="0" borderId="11" xfId="3" applyFont="1" applyFill="1" applyBorder="1" applyAlignment="1">
      <alignment vertical="top" wrapText="1"/>
    </xf>
    <xf numFmtId="0" fontId="4" fillId="0" borderId="12" xfId="3" applyFont="1" applyFill="1" applyBorder="1" applyAlignment="1">
      <alignment horizontal="center" vertical="top" wrapText="1"/>
    </xf>
    <xf numFmtId="0" fontId="4" fillId="0" borderId="13" xfId="3" applyFont="1" applyFill="1" applyBorder="1" applyAlignment="1">
      <alignment horizontal="center" vertical="top" wrapText="1"/>
    </xf>
    <xf numFmtId="0" fontId="4" fillId="0" borderId="14" xfId="3" applyFont="1" applyFill="1" applyBorder="1"/>
    <xf numFmtId="0" fontId="3" fillId="0" borderId="8" xfId="0" applyFont="1" applyFill="1" applyBorder="1" applyAlignment="1">
      <alignment horizontal="center" vertical="center"/>
    </xf>
    <xf numFmtId="0" fontId="3" fillId="0" borderId="15" xfId="0" applyFont="1" applyFill="1" applyBorder="1" applyAlignment="1">
      <alignment horizontal="center" vertical="center"/>
    </xf>
    <xf numFmtId="0" fontId="3" fillId="0" borderId="14" xfId="0" applyFont="1" applyFill="1" applyBorder="1" applyAlignment="1">
      <alignment horizontal="center" vertical="center" wrapText="1"/>
    </xf>
    <xf numFmtId="0" fontId="3" fillId="0" borderId="16" xfId="0" applyFont="1" applyFill="1" applyBorder="1" applyAlignment="1">
      <alignment vertical="top" wrapText="1"/>
    </xf>
    <xf numFmtId="0" fontId="3" fillId="0" borderId="0" xfId="0" applyFont="1" applyFill="1"/>
    <xf numFmtId="0" fontId="3" fillId="0" borderId="3" xfId="0" applyFont="1" applyFill="1" applyBorder="1" applyAlignment="1">
      <alignment horizontal="center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left" vertical="center" wrapText="1"/>
    </xf>
    <xf numFmtId="0" fontId="4" fillId="0" borderId="7" xfId="0" applyFont="1" applyFill="1" applyBorder="1" applyAlignment="1">
      <alignment horizontal="left" vertical="center" wrapText="1"/>
    </xf>
    <xf numFmtId="0" fontId="3" fillId="0" borderId="17" xfId="0" applyFont="1" applyFill="1" applyBorder="1" applyAlignment="1">
      <alignment horizontal="center"/>
    </xf>
    <xf numFmtId="0" fontId="4" fillId="0" borderId="0" xfId="3" applyFont="1" applyFill="1" applyBorder="1"/>
    <xf numFmtId="0" fontId="4" fillId="0" borderId="0" xfId="0" applyFont="1" applyFill="1" applyBorder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3" applyFont="1" applyFill="1" applyBorder="1" applyAlignment="1">
      <alignment vertical="center" wrapText="1"/>
    </xf>
    <xf numFmtId="0" fontId="4" fillId="0" borderId="0" xfId="3" applyFont="1" applyFill="1" applyBorder="1" applyAlignment="1">
      <alignment horizontal="center" vertical="center" wrapText="1"/>
    </xf>
    <xf numFmtId="0" fontId="3" fillId="0" borderId="18" xfId="3" applyFont="1" applyFill="1" applyBorder="1" applyAlignment="1">
      <alignment horizontal="center" vertical="center" wrapText="1"/>
    </xf>
    <xf numFmtId="0" fontId="3" fillId="0" borderId="19" xfId="3" applyFont="1" applyFill="1" applyBorder="1" applyAlignment="1">
      <alignment horizontal="center" vertical="center" wrapText="1"/>
    </xf>
    <xf numFmtId="0" fontId="3" fillId="0" borderId="20" xfId="3" applyFont="1" applyFill="1" applyBorder="1" applyAlignment="1">
      <alignment horizontal="center" vertical="center" wrapText="1"/>
    </xf>
    <xf numFmtId="0" fontId="3" fillId="0" borderId="9" xfId="3" applyFont="1" applyFill="1" applyBorder="1" applyAlignment="1">
      <alignment horizontal="center" vertical="center" wrapText="1"/>
    </xf>
    <xf numFmtId="0" fontId="3" fillId="0" borderId="15" xfId="3" applyFont="1" applyFill="1" applyBorder="1" applyAlignment="1">
      <alignment horizontal="center" vertical="center" wrapText="1"/>
    </xf>
    <xf numFmtId="0" fontId="8" fillId="0" borderId="21" xfId="3" applyFont="1" applyFill="1" applyBorder="1" applyAlignment="1">
      <alignment horizontal="center" vertical="top" wrapText="1"/>
    </xf>
    <xf numFmtId="0" fontId="4" fillId="0" borderId="11" xfId="3" applyFont="1" applyFill="1" applyBorder="1" applyAlignment="1">
      <alignment horizontal="center" vertical="top" wrapText="1"/>
    </xf>
    <xf numFmtId="0" fontId="8" fillId="0" borderId="16" xfId="3" applyFont="1" applyFill="1" applyBorder="1" applyAlignment="1">
      <alignment horizontal="center" vertical="top" wrapText="1"/>
    </xf>
    <xf numFmtId="0" fontId="3" fillId="0" borderId="11" xfId="3" applyFont="1" applyFill="1" applyBorder="1" applyAlignment="1">
      <alignment horizontal="center" vertical="top" wrapText="1"/>
    </xf>
    <xf numFmtId="0" fontId="3" fillId="0" borderId="10" xfId="3" applyFont="1" applyFill="1" applyBorder="1" applyAlignment="1">
      <alignment horizontal="center" vertical="top" wrapText="1"/>
    </xf>
    <xf numFmtId="0" fontId="3" fillId="0" borderId="0" xfId="3" applyFont="1" applyFill="1" applyBorder="1"/>
    <xf numFmtId="0" fontId="3" fillId="0" borderId="0" xfId="3" applyFont="1" applyFill="1"/>
    <xf numFmtId="0" fontId="4" fillId="0" borderId="11" xfId="3" applyFont="1" applyFill="1" applyBorder="1" applyAlignment="1">
      <alignment horizontal="left" vertical="top" wrapText="1"/>
    </xf>
    <xf numFmtId="0" fontId="4" fillId="0" borderId="10" xfId="3" applyFont="1" applyFill="1" applyBorder="1" applyAlignment="1">
      <alignment horizontal="left" vertical="top" wrapText="1"/>
    </xf>
    <xf numFmtId="0" fontId="3" fillId="0" borderId="12" xfId="3" applyFont="1" applyFill="1" applyBorder="1" applyAlignment="1">
      <alignment horizontal="center" vertical="top" wrapText="1"/>
    </xf>
    <xf numFmtId="0" fontId="4" fillId="0" borderId="22" xfId="3" applyFont="1" applyFill="1" applyBorder="1" applyAlignment="1">
      <alignment horizontal="left" vertical="top" wrapText="1"/>
    </xf>
    <xf numFmtId="0" fontId="4" fillId="0" borderId="0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center" vertical="center"/>
    </xf>
    <xf numFmtId="0" fontId="4" fillId="0" borderId="21" xfId="0" applyFont="1" applyFill="1" applyBorder="1" applyAlignment="1">
      <alignment horizontal="center" vertical="top" wrapText="1"/>
    </xf>
    <xf numFmtId="0" fontId="4" fillId="0" borderId="21" xfId="0" applyFont="1" applyFill="1" applyBorder="1" applyAlignment="1">
      <alignment horizontal="center"/>
    </xf>
    <xf numFmtId="0" fontId="4" fillId="0" borderId="16" xfId="0" applyFont="1" applyFill="1" applyBorder="1" applyAlignment="1">
      <alignment horizontal="center"/>
    </xf>
    <xf numFmtId="1" fontId="3" fillId="0" borderId="10" xfId="0" applyNumberFormat="1" applyFont="1" applyFill="1" applyBorder="1" applyAlignment="1">
      <alignment horizontal="center" vertical="top" wrapText="1"/>
    </xf>
    <xf numFmtId="1" fontId="3" fillId="0" borderId="3" xfId="0" applyNumberFormat="1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 vertical="top" wrapText="1"/>
    </xf>
    <xf numFmtId="0" fontId="4" fillId="0" borderId="10" xfId="0" applyFont="1" applyFill="1" applyBorder="1" applyAlignment="1">
      <alignment horizontal="center"/>
    </xf>
    <xf numFmtId="1" fontId="4" fillId="0" borderId="10" xfId="0" applyNumberFormat="1" applyFont="1" applyFill="1" applyBorder="1" applyAlignment="1">
      <alignment horizontal="center" vertical="top" wrapText="1"/>
    </xf>
    <xf numFmtId="0" fontId="4" fillId="0" borderId="23" xfId="0" applyFont="1" applyFill="1" applyBorder="1" applyAlignment="1">
      <alignment horizontal="center" vertical="top" wrapText="1"/>
    </xf>
    <xf numFmtId="0" fontId="3" fillId="0" borderId="11" xfId="0" applyFont="1" applyFill="1" applyBorder="1" applyAlignment="1">
      <alignment horizontal="center" vertical="top" wrapText="1"/>
    </xf>
    <xf numFmtId="0" fontId="4" fillId="0" borderId="11" xfId="0" applyFont="1" applyFill="1" applyBorder="1" applyAlignment="1">
      <alignment vertical="top" wrapText="1"/>
    </xf>
    <xf numFmtId="1" fontId="6" fillId="0" borderId="21" xfId="0" applyNumberFormat="1" applyFont="1" applyFill="1" applyBorder="1" applyAlignment="1">
      <alignment horizontal="center" vertical="top" wrapText="1"/>
    </xf>
    <xf numFmtId="0" fontId="3" fillId="0" borderId="1" xfId="3" applyFont="1" applyFill="1" applyBorder="1" applyAlignment="1">
      <alignment horizontal="center" vertical="center" wrapText="1"/>
    </xf>
    <xf numFmtId="0" fontId="4" fillId="0" borderId="0" xfId="0" applyFont="1"/>
    <xf numFmtId="0" fontId="3" fillId="0" borderId="24" xfId="1" applyFont="1" applyFill="1" applyBorder="1" applyAlignment="1">
      <alignment horizontal="center" vertical="center" wrapText="1"/>
    </xf>
    <xf numFmtId="0" fontId="0" fillId="0" borderId="22" xfId="0" applyBorder="1"/>
    <xf numFmtId="0" fontId="0" fillId="0" borderId="12" xfId="0" applyBorder="1"/>
    <xf numFmtId="0" fontId="0" fillId="0" borderId="13" xfId="0" applyBorder="1"/>
    <xf numFmtId="0" fontId="4" fillId="0" borderId="11" xfId="0" applyFont="1" applyBorder="1"/>
    <xf numFmtId="0" fontId="4" fillId="0" borderId="10" xfId="0" applyFont="1" applyBorder="1"/>
    <xf numFmtId="0" fontId="4" fillId="0" borderId="3" xfId="0" applyFont="1" applyBorder="1"/>
    <xf numFmtId="0" fontId="4" fillId="0" borderId="22" xfId="0" applyFont="1" applyBorder="1"/>
    <xf numFmtId="0" fontId="4" fillId="0" borderId="12" xfId="0" applyFont="1" applyBorder="1"/>
    <xf numFmtId="0" fontId="4" fillId="0" borderId="13" xfId="0" applyFont="1" applyBorder="1"/>
    <xf numFmtId="0" fontId="5" fillId="3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0" borderId="25" xfId="0" applyFont="1" applyFill="1" applyBorder="1" applyAlignment="1">
      <alignment horizontal="center" vertical="center" wrapText="1"/>
    </xf>
    <xf numFmtId="0" fontId="3" fillId="0" borderId="26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top" wrapText="1"/>
    </xf>
    <xf numFmtId="0" fontId="3" fillId="0" borderId="0" xfId="0" applyFont="1" applyFill="1" applyBorder="1" applyAlignment="1">
      <alignment horizontal="center"/>
    </xf>
    <xf numFmtId="0" fontId="3" fillId="0" borderId="0" xfId="3" applyFont="1" applyFill="1" applyBorder="1" applyAlignment="1">
      <alignment horizontal="center" vertical="center"/>
    </xf>
    <xf numFmtId="0" fontId="4" fillId="0" borderId="0" xfId="3" applyFont="1" applyFill="1" applyAlignment="1">
      <alignment horizontal="left"/>
    </xf>
    <xf numFmtId="0" fontId="3" fillId="0" borderId="1" xfId="3" applyFont="1" applyFill="1" applyBorder="1" applyAlignment="1">
      <alignment horizontal="center" vertical="center" wrapText="1"/>
    </xf>
    <xf numFmtId="0" fontId="3" fillId="0" borderId="27" xfId="3" applyFont="1" applyFill="1" applyBorder="1" applyAlignment="1">
      <alignment horizontal="center" vertical="center" wrapText="1"/>
    </xf>
    <xf numFmtId="0" fontId="3" fillId="0" borderId="28" xfId="3" applyFont="1" applyFill="1" applyBorder="1" applyAlignment="1">
      <alignment horizontal="center" vertical="center" wrapText="1"/>
    </xf>
    <xf numFmtId="0" fontId="3" fillId="0" borderId="29" xfId="3" applyFont="1" applyFill="1" applyBorder="1" applyAlignment="1">
      <alignment horizontal="center" vertical="center" wrapText="1"/>
    </xf>
    <xf numFmtId="0" fontId="3" fillId="0" borderId="30" xfId="3" applyFont="1" applyFill="1" applyBorder="1" applyAlignment="1">
      <alignment horizontal="center" vertical="top" wrapText="1"/>
    </xf>
    <xf numFmtId="0" fontId="3" fillId="0" borderId="0" xfId="3" applyFont="1" applyFill="1" applyBorder="1" applyAlignment="1">
      <alignment horizontal="left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Fill="1" applyAlignment="1">
      <alignment horizontal="center" vertical="center" wrapText="1"/>
    </xf>
    <xf numFmtId="0" fontId="3" fillId="0" borderId="0" xfId="3" applyFont="1" applyFill="1" applyBorder="1" applyAlignment="1">
      <alignment horizontal="center" vertical="center" wrapText="1"/>
    </xf>
  </cellXfs>
  <cellStyles count="4">
    <cellStyle name="Incorrecto" xfId="1" builtinId="27"/>
    <cellStyle name="Normal" xfId="0" builtinId="0"/>
    <cellStyle name="Normal 4" xfId="2"/>
    <cellStyle name="Normal_Defensa Civil (18-20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1"/>
  <sheetViews>
    <sheetView tabSelected="1" zoomScale="75" zoomScaleNormal="75" workbookViewId="0">
      <selection activeCell="B15" sqref="B15"/>
    </sheetView>
  </sheetViews>
  <sheetFormatPr baseColWidth="10" defaultColWidth="0" defaultRowHeight="15.75" zeroHeight="1" x14ac:dyDescent="0.25"/>
  <cols>
    <col min="1" max="1" width="13.7109375" style="81" bestFit="1" customWidth="1"/>
    <col min="2" max="2" width="134.5703125" style="81" bestFit="1" customWidth="1"/>
    <col min="3" max="16384" width="0" style="81" hidden="1"/>
  </cols>
  <sheetData>
    <row r="1" spans="1:2" s="5" customFormat="1" x14ac:dyDescent="0.25">
      <c r="A1" s="93" t="s">
        <v>81</v>
      </c>
      <c r="B1" s="93"/>
    </row>
    <row r="2" spans="1:2" s="5" customFormat="1" x14ac:dyDescent="0.25">
      <c r="A2" s="93" t="s">
        <v>93</v>
      </c>
      <c r="B2" s="93"/>
    </row>
    <row r="3" spans="1:2" s="5" customFormat="1" ht="15" customHeight="1" x14ac:dyDescent="0.25">
      <c r="A3" s="93" t="s">
        <v>94</v>
      </c>
      <c r="B3" s="93"/>
    </row>
    <row r="4" spans="1:2" x14ac:dyDescent="0.25"/>
    <row r="5" spans="1:2" s="10" customFormat="1" x14ac:dyDescent="0.25">
      <c r="A5" s="92" t="s">
        <v>82</v>
      </c>
      <c r="B5" s="92" t="s">
        <v>83</v>
      </c>
    </row>
    <row r="6" spans="1:2" x14ac:dyDescent="0.25"/>
    <row r="7" spans="1:2" x14ac:dyDescent="0.25">
      <c r="A7" s="94">
        <v>1</v>
      </c>
      <c r="B7" s="16" t="s">
        <v>84</v>
      </c>
    </row>
    <row r="8" spans="1:2" x14ac:dyDescent="0.25">
      <c r="A8" s="94"/>
      <c r="B8" s="16" t="s">
        <v>85</v>
      </c>
    </row>
    <row r="9" spans="1:2" x14ac:dyDescent="0.25">
      <c r="A9" s="95"/>
      <c r="B9" s="17" t="s">
        <v>86</v>
      </c>
    </row>
    <row r="10" spans="1:2" x14ac:dyDescent="0.25"/>
    <row r="11" spans="1:2" x14ac:dyDescent="0.25">
      <c r="A11" s="96">
        <v>2</v>
      </c>
      <c r="B11" s="16" t="s">
        <v>87</v>
      </c>
    </row>
    <row r="12" spans="1:2" x14ac:dyDescent="0.25">
      <c r="A12" s="96"/>
      <c r="B12" s="16" t="s">
        <v>85</v>
      </c>
    </row>
    <row r="13" spans="1:2" x14ac:dyDescent="0.25">
      <c r="A13" s="96"/>
      <c r="B13" s="16" t="s">
        <v>88</v>
      </c>
    </row>
    <row r="14" spans="1:2" x14ac:dyDescent="0.25">
      <c r="A14" s="97"/>
      <c r="B14" s="17" t="s">
        <v>86</v>
      </c>
    </row>
    <row r="15" spans="1:2" x14ac:dyDescent="0.25">
      <c r="A15" s="18"/>
    </row>
    <row r="16" spans="1:2" x14ac:dyDescent="0.25">
      <c r="A16" s="96">
        <v>3</v>
      </c>
      <c r="B16" s="16" t="s">
        <v>89</v>
      </c>
    </row>
    <row r="17" spans="1:2" x14ac:dyDescent="0.25">
      <c r="A17" s="96"/>
      <c r="B17" s="16" t="s">
        <v>85</v>
      </c>
    </row>
    <row r="18" spans="1:2" x14ac:dyDescent="0.25">
      <c r="A18" s="96"/>
      <c r="B18" s="16" t="s">
        <v>90</v>
      </c>
    </row>
    <row r="19" spans="1:2" x14ac:dyDescent="0.25">
      <c r="A19" s="97"/>
      <c r="B19" s="17" t="s">
        <v>86</v>
      </c>
    </row>
    <row r="20" spans="1:2" x14ac:dyDescent="0.25"/>
    <row r="21" spans="1:2" x14ac:dyDescent="0.25">
      <c r="A21" s="96">
        <v>4</v>
      </c>
      <c r="B21" s="16" t="s">
        <v>91</v>
      </c>
    </row>
    <row r="22" spans="1:2" x14ac:dyDescent="0.25">
      <c r="A22" s="96"/>
      <c r="B22" s="16" t="s">
        <v>85</v>
      </c>
    </row>
    <row r="23" spans="1:2" x14ac:dyDescent="0.25">
      <c r="A23" s="96"/>
      <c r="B23" s="16" t="s">
        <v>92</v>
      </c>
    </row>
    <row r="24" spans="1:2" x14ac:dyDescent="0.25">
      <c r="A24" s="97"/>
      <c r="B24" s="17" t="s">
        <v>86</v>
      </c>
    </row>
    <row r="25" spans="1:2" hidden="1" x14ac:dyDescent="0.25">
      <c r="A25" s="1"/>
      <c r="B25" s="2"/>
    </row>
    <row r="26" spans="1:2" hidden="1" x14ac:dyDescent="0.25">
      <c r="A26" s="1"/>
      <c r="B26" s="2"/>
    </row>
    <row r="27" spans="1:2" hidden="1" x14ac:dyDescent="0.25">
      <c r="A27" s="1"/>
      <c r="B27" s="2"/>
    </row>
    <row r="28" spans="1:2" hidden="1" x14ac:dyDescent="0.25">
      <c r="A28" s="1"/>
      <c r="B28" s="2"/>
    </row>
    <row r="29" spans="1:2" hidden="1" x14ac:dyDescent="0.25">
      <c r="A29" s="1"/>
      <c r="B29" s="2"/>
    </row>
    <row r="30" spans="1:2" hidden="1" x14ac:dyDescent="0.25">
      <c r="A30" s="1"/>
      <c r="B30" s="2"/>
    </row>
    <row r="31" spans="1:2" hidden="1" x14ac:dyDescent="0.25">
      <c r="A31" s="1"/>
      <c r="B31" s="2"/>
    </row>
    <row r="32" spans="1:2" hidden="1" x14ac:dyDescent="0.25">
      <c r="A32" s="1"/>
      <c r="B32" s="2"/>
    </row>
    <row r="33" spans="1:2" hidden="1" x14ac:dyDescent="0.25">
      <c r="A33" s="1"/>
      <c r="B33" s="2"/>
    </row>
    <row r="34" spans="1:2" hidden="1" x14ac:dyDescent="0.25">
      <c r="A34" s="1"/>
      <c r="B34" s="2"/>
    </row>
    <row r="35" spans="1:2" hidden="1" x14ac:dyDescent="0.25">
      <c r="A35" s="1"/>
      <c r="B35" s="2"/>
    </row>
    <row r="36" spans="1:2" hidden="1" x14ac:dyDescent="0.25">
      <c r="A36" s="1"/>
      <c r="B36" s="2"/>
    </row>
    <row r="37" spans="1:2" hidden="1" x14ac:dyDescent="0.25">
      <c r="A37" s="1"/>
      <c r="B37" s="2"/>
    </row>
    <row r="38" spans="1:2" hidden="1" x14ac:dyDescent="0.25">
      <c r="A38" s="1"/>
      <c r="B38" s="2"/>
    </row>
    <row r="39" spans="1:2" hidden="1" x14ac:dyDescent="0.25">
      <c r="A39" s="1"/>
      <c r="B39" s="2"/>
    </row>
    <row r="40" spans="1:2" hidden="1" x14ac:dyDescent="0.25">
      <c r="A40" s="1"/>
      <c r="B40" s="2"/>
    </row>
    <row r="41" spans="1:2" hidden="1" x14ac:dyDescent="0.25">
      <c r="A41" s="1"/>
      <c r="B41" s="2"/>
    </row>
  </sheetData>
  <mergeCells count="7">
    <mergeCell ref="A2:B2"/>
    <mergeCell ref="A1:B1"/>
    <mergeCell ref="A7:A9"/>
    <mergeCell ref="A21:A24"/>
    <mergeCell ref="A16:A19"/>
    <mergeCell ref="A3:B3"/>
    <mergeCell ref="A11:A14"/>
  </mergeCells>
  <phoneticPr fontId="0" type="noConversion"/>
  <pageMargins left="0.75" right="0.75" top="1" bottom="1" header="0" footer="0"/>
  <pageSetup scale="61" orientation="portrait" horizontalDpi="4294967294" verticalDpi="4294967294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30"/>
  <sheetViews>
    <sheetView zoomScaleNormal="100" workbookViewId="0">
      <selection activeCell="G24" sqref="G24"/>
    </sheetView>
  </sheetViews>
  <sheetFormatPr baseColWidth="10" defaultColWidth="0" defaultRowHeight="12.75" zeroHeight="1" x14ac:dyDescent="0.2"/>
  <cols>
    <col min="1" max="1" width="30.85546875" customWidth="1"/>
    <col min="2" max="3" width="11.42578125" customWidth="1"/>
    <col min="4" max="4" width="14.5703125" customWidth="1"/>
    <col min="5" max="5" width="13" customWidth="1"/>
    <col min="6" max="6" width="11.42578125" customWidth="1"/>
    <col min="7" max="7" width="13.140625" customWidth="1"/>
    <col min="8" max="8" width="12.85546875" customWidth="1"/>
    <col min="9" max="9" width="15.140625" customWidth="1"/>
    <col min="10" max="10" width="12.85546875" customWidth="1"/>
    <col min="11" max="11" width="13.85546875" customWidth="1"/>
    <col min="12" max="15" width="11.42578125" customWidth="1"/>
  </cols>
  <sheetData>
    <row r="1" spans="1:15" ht="15.75" x14ac:dyDescent="0.25">
      <c r="A1" s="8" t="s">
        <v>22</v>
      </c>
      <c r="B1" s="5"/>
      <c r="C1" s="5"/>
      <c r="D1" s="5"/>
      <c r="E1" s="5"/>
      <c r="F1" s="5"/>
      <c r="G1" s="9"/>
      <c r="H1" s="9"/>
      <c r="I1" s="9"/>
      <c r="J1" s="9"/>
      <c r="K1" s="9"/>
      <c r="L1" s="9"/>
      <c r="M1" s="9"/>
      <c r="N1" s="9"/>
      <c r="O1" s="9"/>
    </row>
    <row r="2" spans="1:15" ht="15.75" x14ac:dyDescent="0.25">
      <c r="A2" s="11"/>
      <c r="B2" s="5"/>
      <c r="C2" s="5"/>
      <c r="D2" s="5"/>
      <c r="E2" s="5"/>
      <c r="F2" s="5"/>
      <c r="G2" s="9"/>
      <c r="H2" s="9"/>
      <c r="I2" s="9"/>
      <c r="J2" s="9"/>
      <c r="K2" s="9"/>
      <c r="L2" s="9"/>
      <c r="M2" s="9"/>
      <c r="N2" s="9"/>
      <c r="O2" s="9"/>
    </row>
    <row r="3" spans="1:15" ht="15.75" x14ac:dyDescent="0.25">
      <c r="A3" s="101" t="s">
        <v>98</v>
      </c>
      <c r="B3" s="101"/>
      <c r="C3" s="101"/>
      <c r="D3" s="101"/>
      <c r="E3" s="101"/>
      <c r="F3" s="101"/>
      <c r="G3" s="101"/>
      <c r="H3" s="101"/>
      <c r="I3" s="101"/>
      <c r="J3" s="101"/>
      <c r="K3" s="101"/>
      <c r="L3" s="101"/>
      <c r="M3" s="101"/>
      <c r="N3" s="101"/>
      <c r="O3" s="101"/>
    </row>
    <row r="4" spans="1:15" ht="15.75" x14ac:dyDescent="0.25">
      <c r="A4" s="101" t="s">
        <v>39</v>
      </c>
      <c r="B4" s="101"/>
      <c r="C4" s="101"/>
      <c r="D4" s="101"/>
      <c r="E4" s="101"/>
      <c r="F4" s="101"/>
      <c r="G4" s="101"/>
      <c r="H4" s="101"/>
      <c r="I4" s="101"/>
      <c r="J4" s="101"/>
      <c r="K4" s="101"/>
      <c r="L4" s="101"/>
      <c r="M4" s="101"/>
      <c r="N4" s="101"/>
      <c r="O4" s="101"/>
    </row>
    <row r="5" spans="1:15" ht="15.75" x14ac:dyDescent="0.2">
      <c r="A5" s="102" t="s">
        <v>52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</row>
    <row r="6" spans="1:15" x14ac:dyDescent="0.2"/>
    <row r="7" spans="1:15" ht="15.75" x14ac:dyDescent="0.2">
      <c r="A7" s="98" t="s">
        <v>34</v>
      </c>
      <c r="B7" s="100" t="s">
        <v>35</v>
      </c>
      <c r="C7" s="100"/>
      <c r="D7" s="100"/>
      <c r="E7" s="100"/>
      <c r="F7" s="100"/>
      <c r="G7" s="100"/>
      <c r="H7" s="100"/>
      <c r="I7" s="100"/>
      <c r="J7" s="100"/>
      <c r="K7" s="100"/>
      <c r="L7" s="100"/>
      <c r="M7" s="7"/>
      <c r="N7" s="7"/>
      <c r="O7" s="7"/>
    </row>
    <row r="8" spans="1:15" ht="47.25" x14ac:dyDescent="0.2">
      <c r="A8" s="99"/>
      <c r="B8" s="80" t="s">
        <v>99</v>
      </c>
      <c r="C8" s="3" t="s">
        <v>11</v>
      </c>
      <c r="D8" s="3" t="s">
        <v>12</v>
      </c>
      <c r="E8" s="3" t="s">
        <v>13</v>
      </c>
      <c r="F8" s="82" t="s">
        <v>100</v>
      </c>
      <c r="G8" s="4" t="s">
        <v>49</v>
      </c>
      <c r="H8" s="4" t="s">
        <v>56</v>
      </c>
      <c r="I8" s="4" t="s">
        <v>102</v>
      </c>
      <c r="J8" s="4" t="s">
        <v>57</v>
      </c>
      <c r="K8" s="4" t="s">
        <v>58</v>
      </c>
      <c r="L8" s="4" t="s">
        <v>59</v>
      </c>
      <c r="M8" s="4" t="s">
        <v>63</v>
      </c>
      <c r="N8" s="4" t="s">
        <v>60</v>
      </c>
      <c r="O8" s="12" t="s">
        <v>61</v>
      </c>
    </row>
    <row r="9" spans="1:15" ht="15.75" x14ac:dyDescent="0.25">
      <c r="A9" s="76"/>
      <c r="B9" s="68"/>
      <c r="C9" s="79"/>
      <c r="D9" s="79"/>
      <c r="E9" s="79"/>
      <c r="F9" s="79"/>
      <c r="G9" s="69"/>
      <c r="H9" s="69"/>
      <c r="I9" s="69"/>
      <c r="J9" s="69"/>
      <c r="K9" s="69"/>
      <c r="L9" s="69"/>
      <c r="M9" s="69"/>
      <c r="N9" s="69"/>
      <c r="O9" s="70"/>
    </row>
    <row r="10" spans="1:15" ht="15.75" x14ac:dyDescent="0.2">
      <c r="A10" s="77" t="s">
        <v>46</v>
      </c>
      <c r="B10" s="71">
        <f>SUM(B12:B27)</f>
        <v>9076</v>
      </c>
      <c r="C10" s="71">
        <f>SUM(C12:C27)</f>
        <v>2266</v>
      </c>
      <c r="D10" s="71">
        <f>SUM(D12:D27)</f>
        <v>236</v>
      </c>
      <c r="E10" s="71">
        <f t="shared" ref="E10:O10" si="0">SUM(E12:E27)</f>
        <v>3099</v>
      </c>
      <c r="F10" s="71">
        <f t="shared" si="0"/>
        <v>8479</v>
      </c>
      <c r="G10" s="71">
        <f t="shared" si="0"/>
        <v>4954</v>
      </c>
      <c r="H10" s="71">
        <f t="shared" si="0"/>
        <v>635</v>
      </c>
      <c r="I10" s="71">
        <f t="shared" si="0"/>
        <v>2047</v>
      </c>
      <c r="J10" s="71">
        <f t="shared" si="0"/>
        <v>154</v>
      </c>
      <c r="K10" s="71">
        <f t="shared" si="0"/>
        <v>1</v>
      </c>
      <c r="L10" s="71">
        <f t="shared" si="0"/>
        <v>158</v>
      </c>
      <c r="M10" s="71">
        <f t="shared" si="0"/>
        <v>463</v>
      </c>
      <c r="N10" s="71">
        <f t="shared" si="0"/>
        <v>52</v>
      </c>
      <c r="O10" s="72">
        <f t="shared" si="0"/>
        <v>15</v>
      </c>
    </row>
    <row r="11" spans="1:15" ht="15.75" x14ac:dyDescent="0.25">
      <c r="A11" s="78"/>
      <c r="B11" s="73"/>
      <c r="C11" s="73"/>
      <c r="D11" s="73"/>
      <c r="E11" s="73"/>
      <c r="F11" s="71"/>
      <c r="G11" s="74"/>
      <c r="H11" s="74"/>
      <c r="I11" s="74"/>
      <c r="J11" s="74"/>
      <c r="K11" s="74"/>
      <c r="L11" s="74"/>
      <c r="M11" s="74"/>
      <c r="N11" s="74"/>
      <c r="O11" s="41"/>
    </row>
    <row r="12" spans="1:15" ht="15.75" x14ac:dyDescent="0.2">
      <c r="A12" s="78" t="s">
        <v>10</v>
      </c>
      <c r="B12" s="75">
        <v>2228</v>
      </c>
      <c r="C12" s="75">
        <v>495</v>
      </c>
      <c r="D12" s="75">
        <v>14</v>
      </c>
      <c r="E12" s="75">
        <v>1161</v>
      </c>
      <c r="F12" s="71">
        <f t="shared" ref="F12:F27" si="1">+B12+C12+D12-E12</f>
        <v>1576</v>
      </c>
      <c r="G12" s="75">
        <v>950</v>
      </c>
      <c r="H12" s="75">
        <v>62</v>
      </c>
      <c r="I12" s="75">
        <v>418</v>
      </c>
      <c r="J12" s="75">
        <v>13</v>
      </c>
      <c r="K12" s="75">
        <v>0</v>
      </c>
      <c r="L12" s="75">
        <v>28</v>
      </c>
      <c r="M12" s="75">
        <v>93</v>
      </c>
      <c r="N12" s="75">
        <v>8</v>
      </c>
      <c r="O12" s="15">
        <v>4</v>
      </c>
    </row>
    <row r="13" spans="1:15" ht="15.75" x14ac:dyDescent="0.2">
      <c r="A13" s="78" t="s">
        <v>2</v>
      </c>
      <c r="B13" s="75">
        <v>553</v>
      </c>
      <c r="C13" s="75">
        <v>215</v>
      </c>
      <c r="D13" s="75">
        <v>8</v>
      </c>
      <c r="E13" s="75">
        <v>255</v>
      </c>
      <c r="F13" s="71">
        <f t="shared" si="1"/>
        <v>521</v>
      </c>
      <c r="G13" s="75">
        <v>287</v>
      </c>
      <c r="H13" s="75">
        <v>44</v>
      </c>
      <c r="I13" s="75">
        <v>130</v>
      </c>
      <c r="J13" s="75">
        <v>18</v>
      </c>
      <c r="K13" s="75">
        <v>0</v>
      </c>
      <c r="L13" s="75">
        <v>6</v>
      </c>
      <c r="M13" s="75">
        <v>32</v>
      </c>
      <c r="N13" s="75">
        <v>3</v>
      </c>
      <c r="O13" s="15">
        <v>1</v>
      </c>
    </row>
    <row r="14" spans="1:15" ht="15.75" x14ac:dyDescent="0.2">
      <c r="A14" s="78" t="s">
        <v>53</v>
      </c>
      <c r="B14" s="75">
        <v>1094</v>
      </c>
      <c r="C14" s="75">
        <v>72</v>
      </c>
      <c r="D14" s="75">
        <v>22</v>
      </c>
      <c r="E14" s="75">
        <v>73</v>
      </c>
      <c r="F14" s="71">
        <f t="shared" si="1"/>
        <v>1115</v>
      </c>
      <c r="G14" s="75">
        <v>642</v>
      </c>
      <c r="H14" s="75">
        <v>84</v>
      </c>
      <c r="I14" s="75">
        <v>287</v>
      </c>
      <c r="J14" s="75">
        <v>7</v>
      </c>
      <c r="K14" s="75">
        <v>0</v>
      </c>
      <c r="L14" s="75">
        <v>19</v>
      </c>
      <c r="M14" s="75">
        <v>68</v>
      </c>
      <c r="N14" s="75">
        <v>3</v>
      </c>
      <c r="O14" s="15">
        <v>5</v>
      </c>
    </row>
    <row r="15" spans="1:15" ht="15.75" x14ac:dyDescent="0.2">
      <c r="A15" s="78" t="s">
        <v>4</v>
      </c>
      <c r="B15" s="75">
        <v>541</v>
      </c>
      <c r="C15" s="75">
        <v>137</v>
      </c>
      <c r="D15" s="75">
        <v>12</v>
      </c>
      <c r="E15" s="75">
        <v>235</v>
      </c>
      <c r="F15" s="71">
        <f t="shared" si="1"/>
        <v>455</v>
      </c>
      <c r="G15" s="75">
        <v>220</v>
      </c>
      <c r="H15" s="75">
        <v>51</v>
      </c>
      <c r="I15" s="75">
        <v>119</v>
      </c>
      <c r="J15" s="75">
        <v>25</v>
      </c>
      <c r="K15" s="75">
        <v>0</v>
      </c>
      <c r="L15" s="75">
        <v>8</v>
      </c>
      <c r="M15" s="75">
        <v>30</v>
      </c>
      <c r="N15" s="75">
        <v>1</v>
      </c>
      <c r="O15" s="15">
        <v>1</v>
      </c>
    </row>
    <row r="16" spans="1:15" ht="15.75" x14ac:dyDescent="0.2">
      <c r="A16" s="78" t="s">
        <v>18</v>
      </c>
      <c r="B16" s="75">
        <v>167</v>
      </c>
      <c r="C16" s="75">
        <v>29</v>
      </c>
      <c r="D16" s="75">
        <v>4</v>
      </c>
      <c r="E16" s="75">
        <v>39</v>
      </c>
      <c r="F16" s="71">
        <f t="shared" si="1"/>
        <v>161</v>
      </c>
      <c r="G16" s="75">
        <v>78</v>
      </c>
      <c r="H16" s="75">
        <v>14</v>
      </c>
      <c r="I16" s="75">
        <v>48</v>
      </c>
      <c r="J16" s="75">
        <v>2</v>
      </c>
      <c r="K16" s="75">
        <v>0</v>
      </c>
      <c r="L16" s="75">
        <v>9</v>
      </c>
      <c r="M16" s="75">
        <v>6</v>
      </c>
      <c r="N16" s="75">
        <v>2</v>
      </c>
      <c r="O16" s="15">
        <v>2</v>
      </c>
    </row>
    <row r="17" spans="1:15" ht="15.75" x14ac:dyDescent="0.2">
      <c r="A17" s="78" t="s">
        <v>25</v>
      </c>
      <c r="B17" s="75">
        <v>189</v>
      </c>
      <c r="C17" s="75">
        <v>77</v>
      </c>
      <c r="D17" s="75">
        <v>0</v>
      </c>
      <c r="E17" s="75">
        <v>57</v>
      </c>
      <c r="F17" s="71">
        <f t="shared" si="1"/>
        <v>209</v>
      </c>
      <c r="G17" s="75">
        <v>151</v>
      </c>
      <c r="H17" s="75">
        <v>19</v>
      </c>
      <c r="I17" s="75">
        <v>22</v>
      </c>
      <c r="J17" s="75">
        <v>3</v>
      </c>
      <c r="K17" s="75">
        <v>1</v>
      </c>
      <c r="L17" s="75">
        <v>6</v>
      </c>
      <c r="M17" s="75">
        <v>7</v>
      </c>
      <c r="N17" s="75">
        <v>0</v>
      </c>
      <c r="O17" s="15">
        <v>0</v>
      </c>
    </row>
    <row r="18" spans="1:15" ht="15.75" x14ac:dyDescent="0.2">
      <c r="A18" s="78" t="s">
        <v>5</v>
      </c>
      <c r="B18" s="75">
        <v>618</v>
      </c>
      <c r="C18" s="75">
        <v>151</v>
      </c>
      <c r="D18" s="75">
        <v>26</v>
      </c>
      <c r="E18" s="75">
        <v>276</v>
      </c>
      <c r="F18" s="71">
        <f t="shared" si="1"/>
        <v>519</v>
      </c>
      <c r="G18" s="75">
        <v>301</v>
      </c>
      <c r="H18" s="75">
        <v>30</v>
      </c>
      <c r="I18" s="75">
        <v>132</v>
      </c>
      <c r="J18" s="75">
        <v>18</v>
      </c>
      <c r="K18" s="75">
        <v>0</v>
      </c>
      <c r="L18" s="75">
        <v>11</v>
      </c>
      <c r="M18" s="75">
        <v>24</v>
      </c>
      <c r="N18" s="75">
        <v>3</v>
      </c>
      <c r="O18" s="15">
        <v>0</v>
      </c>
    </row>
    <row r="19" spans="1:15" ht="15.75" x14ac:dyDescent="0.2">
      <c r="A19" s="78" t="s">
        <v>6</v>
      </c>
      <c r="B19" s="75">
        <v>510</v>
      </c>
      <c r="C19" s="75">
        <v>127</v>
      </c>
      <c r="D19" s="75">
        <v>36</v>
      </c>
      <c r="E19" s="75">
        <v>115</v>
      </c>
      <c r="F19" s="71">
        <f t="shared" si="1"/>
        <v>558</v>
      </c>
      <c r="G19" s="75">
        <v>377</v>
      </c>
      <c r="H19" s="75">
        <v>43</v>
      </c>
      <c r="I19" s="75">
        <v>86</v>
      </c>
      <c r="J19" s="75">
        <v>8</v>
      </c>
      <c r="K19" s="75">
        <v>0</v>
      </c>
      <c r="L19" s="75">
        <v>11</v>
      </c>
      <c r="M19" s="75">
        <v>27</v>
      </c>
      <c r="N19" s="75">
        <v>6</v>
      </c>
      <c r="O19" s="15">
        <v>0</v>
      </c>
    </row>
    <row r="20" spans="1:15" ht="15.75" x14ac:dyDescent="0.2">
      <c r="A20" s="78" t="s">
        <v>16</v>
      </c>
      <c r="B20" s="75">
        <v>395</v>
      </c>
      <c r="C20" s="75">
        <v>88</v>
      </c>
      <c r="D20" s="75">
        <v>4</v>
      </c>
      <c r="E20" s="75">
        <v>62</v>
      </c>
      <c r="F20" s="71">
        <f t="shared" si="1"/>
        <v>425</v>
      </c>
      <c r="G20" s="75">
        <v>266</v>
      </c>
      <c r="H20" s="75">
        <v>38</v>
      </c>
      <c r="I20" s="75">
        <v>89</v>
      </c>
      <c r="J20" s="75">
        <v>12</v>
      </c>
      <c r="K20" s="75">
        <v>0</v>
      </c>
      <c r="L20" s="75">
        <v>0</v>
      </c>
      <c r="M20" s="75">
        <v>18</v>
      </c>
      <c r="N20" s="75">
        <v>2</v>
      </c>
      <c r="O20" s="15">
        <v>0</v>
      </c>
    </row>
    <row r="21" spans="1:15" ht="15.75" x14ac:dyDescent="0.2">
      <c r="A21" s="78" t="s">
        <v>17</v>
      </c>
      <c r="B21" s="75">
        <v>504</v>
      </c>
      <c r="C21" s="75">
        <v>122</v>
      </c>
      <c r="D21" s="75">
        <v>29</v>
      </c>
      <c r="E21" s="75">
        <v>143</v>
      </c>
      <c r="F21" s="71">
        <f t="shared" si="1"/>
        <v>512</v>
      </c>
      <c r="G21" s="75">
        <v>374</v>
      </c>
      <c r="H21" s="75">
        <v>30</v>
      </c>
      <c r="I21" s="75">
        <v>63</v>
      </c>
      <c r="J21" s="75">
        <v>5</v>
      </c>
      <c r="K21" s="75">
        <v>0</v>
      </c>
      <c r="L21" s="75">
        <v>5</v>
      </c>
      <c r="M21" s="75">
        <v>26</v>
      </c>
      <c r="N21" s="75">
        <v>8</v>
      </c>
      <c r="O21" s="15">
        <v>1</v>
      </c>
    </row>
    <row r="22" spans="1:15" ht="15.75" x14ac:dyDescent="0.2">
      <c r="A22" s="78" t="s">
        <v>3</v>
      </c>
      <c r="B22" s="75">
        <v>332</v>
      </c>
      <c r="C22" s="75">
        <v>208</v>
      </c>
      <c r="D22" s="75">
        <v>7</v>
      </c>
      <c r="E22" s="75">
        <v>124</v>
      </c>
      <c r="F22" s="71">
        <f t="shared" si="1"/>
        <v>423</v>
      </c>
      <c r="G22" s="75">
        <v>141</v>
      </c>
      <c r="H22" s="75">
        <v>31</v>
      </c>
      <c r="I22" s="75">
        <v>203</v>
      </c>
      <c r="J22" s="75">
        <v>8</v>
      </c>
      <c r="K22" s="75">
        <v>0</v>
      </c>
      <c r="L22" s="75">
        <v>11</v>
      </c>
      <c r="M22" s="75">
        <v>22</v>
      </c>
      <c r="N22" s="75">
        <v>7</v>
      </c>
      <c r="O22" s="15">
        <v>0</v>
      </c>
    </row>
    <row r="23" spans="1:15" ht="15.75" x14ac:dyDescent="0.2">
      <c r="A23" s="78" t="s">
        <v>51</v>
      </c>
      <c r="B23" s="75">
        <v>0</v>
      </c>
      <c r="C23" s="75">
        <v>206</v>
      </c>
      <c r="D23" s="75">
        <v>1</v>
      </c>
      <c r="E23" s="75">
        <v>31</v>
      </c>
      <c r="F23" s="71">
        <f t="shared" si="1"/>
        <v>176</v>
      </c>
      <c r="G23" s="75">
        <v>102</v>
      </c>
      <c r="H23" s="75">
        <v>16</v>
      </c>
      <c r="I23" s="75">
        <v>35</v>
      </c>
      <c r="J23" s="75">
        <v>2</v>
      </c>
      <c r="K23" s="75">
        <v>0</v>
      </c>
      <c r="L23" s="75">
        <v>6</v>
      </c>
      <c r="M23" s="75">
        <v>15</v>
      </c>
      <c r="N23" s="75">
        <v>0</v>
      </c>
      <c r="O23" s="15">
        <v>0</v>
      </c>
    </row>
    <row r="24" spans="1:15" ht="15.75" x14ac:dyDescent="0.2">
      <c r="A24" s="78" t="s">
        <v>26</v>
      </c>
      <c r="B24" s="75">
        <v>171</v>
      </c>
      <c r="C24" s="75">
        <v>20</v>
      </c>
      <c r="D24" s="75">
        <v>6</v>
      </c>
      <c r="E24" s="75">
        <v>37</v>
      </c>
      <c r="F24" s="71">
        <f t="shared" si="1"/>
        <v>160</v>
      </c>
      <c r="G24" s="75">
        <v>93</v>
      </c>
      <c r="H24" s="75">
        <v>16</v>
      </c>
      <c r="I24" s="75">
        <v>35</v>
      </c>
      <c r="J24" s="75">
        <v>3</v>
      </c>
      <c r="K24" s="75">
        <v>0</v>
      </c>
      <c r="L24" s="75">
        <v>5</v>
      </c>
      <c r="M24" s="75">
        <v>8</v>
      </c>
      <c r="N24" s="75">
        <v>0</v>
      </c>
      <c r="O24" s="15">
        <v>0</v>
      </c>
    </row>
    <row r="25" spans="1:15" ht="15.75" x14ac:dyDescent="0.2">
      <c r="A25" s="78" t="s">
        <v>7</v>
      </c>
      <c r="B25" s="75">
        <v>551</v>
      </c>
      <c r="C25" s="75">
        <v>103</v>
      </c>
      <c r="D25" s="75">
        <v>26</v>
      </c>
      <c r="E25" s="75">
        <v>268</v>
      </c>
      <c r="F25" s="71">
        <f t="shared" si="1"/>
        <v>412</v>
      </c>
      <c r="G25" s="75">
        <v>254</v>
      </c>
      <c r="H25" s="75">
        <v>36</v>
      </c>
      <c r="I25" s="75">
        <v>83</v>
      </c>
      <c r="J25" s="75">
        <v>5</v>
      </c>
      <c r="K25" s="75">
        <v>0</v>
      </c>
      <c r="L25" s="75">
        <v>16</v>
      </c>
      <c r="M25" s="75">
        <v>18</v>
      </c>
      <c r="N25" s="75">
        <v>0</v>
      </c>
      <c r="O25" s="15">
        <v>0</v>
      </c>
    </row>
    <row r="26" spans="1:15" ht="15.75" x14ac:dyDescent="0.2">
      <c r="A26" s="78" t="s">
        <v>9</v>
      </c>
      <c r="B26" s="75">
        <v>598</v>
      </c>
      <c r="C26" s="75">
        <v>134</v>
      </c>
      <c r="D26" s="75">
        <v>3</v>
      </c>
      <c r="E26" s="75">
        <v>110</v>
      </c>
      <c r="F26" s="71">
        <f t="shared" si="1"/>
        <v>625</v>
      </c>
      <c r="G26" s="75">
        <v>381</v>
      </c>
      <c r="H26" s="75">
        <v>63</v>
      </c>
      <c r="I26" s="75">
        <v>150</v>
      </c>
      <c r="J26" s="75">
        <v>8</v>
      </c>
      <c r="K26" s="75">
        <v>0</v>
      </c>
      <c r="L26" s="75">
        <v>7</v>
      </c>
      <c r="M26" s="75">
        <v>13</v>
      </c>
      <c r="N26" s="75">
        <v>2</v>
      </c>
      <c r="O26" s="15">
        <v>1</v>
      </c>
    </row>
    <row r="27" spans="1:15" ht="15.75" x14ac:dyDescent="0.2">
      <c r="A27" s="78" t="s">
        <v>8</v>
      </c>
      <c r="B27" s="75">
        <v>625</v>
      </c>
      <c r="C27" s="75">
        <v>82</v>
      </c>
      <c r="D27" s="75">
        <v>38</v>
      </c>
      <c r="E27" s="75">
        <v>113</v>
      </c>
      <c r="F27" s="71">
        <f t="shared" si="1"/>
        <v>632</v>
      </c>
      <c r="G27" s="75">
        <v>337</v>
      </c>
      <c r="H27" s="75">
        <v>58</v>
      </c>
      <c r="I27" s="75">
        <v>147</v>
      </c>
      <c r="J27" s="75">
        <v>17</v>
      </c>
      <c r="K27" s="75">
        <v>0</v>
      </c>
      <c r="L27" s="75">
        <v>10</v>
      </c>
      <c r="M27" s="75">
        <v>56</v>
      </c>
      <c r="N27" s="75">
        <v>7</v>
      </c>
      <c r="O27" s="15">
        <v>0</v>
      </c>
    </row>
    <row r="28" spans="1:15" x14ac:dyDescent="0.2">
      <c r="A28" s="83"/>
      <c r="B28" s="84"/>
      <c r="C28" s="84"/>
      <c r="D28" s="84"/>
      <c r="E28" s="84"/>
      <c r="F28" s="84"/>
      <c r="G28" s="84"/>
      <c r="H28" s="84"/>
      <c r="I28" s="84"/>
      <c r="J28" s="84"/>
      <c r="K28" s="84"/>
      <c r="L28" s="84"/>
      <c r="M28" s="84"/>
      <c r="N28" s="84"/>
      <c r="O28" s="85"/>
    </row>
    <row r="29" spans="1:15" ht="15.75" x14ac:dyDescent="0.25">
      <c r="A29" s="5" t="s">
        <v>101</v>
      </c>
      <c r="B29" s="5"/>
      <c r="C29" s="5"/>
      <c r="D29" s="5"/>
      <c r="E29" s="5"/>
    </row>
    <row r="30" spans="1:15" ht="15.75" x14ac:dyDescent="0.25">
      <c r="A30" s="103" t="s">
        <v>47</v>
      </c>
      <c r="B30" s="103"/>
      <c r="C30" s="103"/>
      <c r="D30" s="103"/>
      <c r="E30" s="103"/>
    </row>
  </sheetData>
  <mergeCells count="6">
    <mergeCell ref="A7:A8"/>
    <mergeCell ref="B7:L7"/>
    <mergeCell ref="A3:O3"/>
    <mergeCell ref="A4:O4"/>
    <mergeCell ref="A5:O5"/>
    <mergeCell ref="A30:E30"/>
  </mergeCells>
  <pageMargins left="0.7" right="0.7" top="0.75" bottom="0.75" header="0.3" footer="0.3"/>
  <pageSetup scale="44" orientation="portrait" horizontalDpi="4294967294" verticalDpi="4294967294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30"/>
  <sheetViews>
    <sheetView zoomScale="75" zoomScaleNormal="75" zoomScaleSheetLayoutView="28" workbookViewId="0">
      <selection activeCell="AA22" sqref="AA22"/>
    </sheetView>
  </sheetViews>
  <sheetFormatPr baseColWidth="10" defaultColWidth="0" defaultRowHeight="0" customHeight="1" zeroHeight="1" x14ac:dyDescent="0.25"/>
  <cols>
    <col min="1" max="1" width="21.85546875" style="81" customWidth="1"/>
    <col min="2" max="2" width="11.42578125" style="81" customWidth="1"/>
    <col min="3" max="3" width="15" style="81" customWidth="1"/>
    <col min="4" max="4" width="14.140625" style="81" customWidth="1"/>
    <col min="5" max="5" width="15.28515625" style="81" customWidth="1"/>
    <col min="6" max="6" width="11.42578125" style="81" customWidth="1"/>
    <col min="7" max="7" width="16" style="81" customWidth="1"/>
    <col min="8" max="8" width="16.7109375" style="81" customWidth="1"/>
    <col min="9" max="9" width="11.42578125" style="81" customWidth="1"/>
    <col min="10" max="10" width="18.7109375" style="81" customWidth="1"/>
    <col min="11" max="11" width="17.28515625" style="81" customWidth="1"/>
    <col min="12" max="12" width="16.42578125" style="81" customWidth="1"/>
    <col min="13" max="13" width="15" style="81" customWidth="1"/>
    <col min="14" max="14" width="14.85546875" style="81" customWidth="1"/>
    <col min="15" max="15" width="18.140625" style="81" customWidth="1"/>
    <col min="16" max="16" width="17.85546875" style="81" customWidth="1"/>
    <col min="17" max="17" width="14.28515625" style="81" customWidth="1"/>
    <col min="18" max="18" width="15" style="81" customWidth="1"/>
    <col min="19" max="19" width="17.140625" style="81" customWidth="1"/>
    <col min="20" max="21" width="16.7109375" style="81" customWidth="1"/>
    <col min="22" max="22" width="17.85546875" style="81" customWidth="1"/>
    <col min="23" max="24" width="18.42578125" style="81" customWidth="1"/>
    <col min="25" max="25" width="11.42578125" style="81" customWidth="1"/>
    <col min="26" max="26" width="14.7109375" style="81" customWidth="1"/>
    <col min="27" max="27" width="22" style="81" customWidth="1"/>
    <col min="28" max="28" width="16.7109375" style="81" customWidth="1"/>
    <col min="29" max="30" width="11.42578125" style="81" customWidth="1"/>
    <col min="31" max="16384" width="0" style="81" hidden="1"/>
  </cols>
  <sheetData>
    <row r="1" spans="1:30" ht="15.75" customHeight="1" x14ac:dyDescent="0.25">
      <c r="A1" s="109" t="s">
        <v>23</v>
      </c>
      <c r="B1" s="109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  <c r="O1" s="20"/>
      <c r="P1" s="20"/>
      <c r="Q1" s="20"/>
      <c r="R1" s="20"/>
      <c r="S1" s="20"/>
      <c r="T1" s="20"/>
      <c r="U1" s="20"/>
      <c r="V1" s="20"/>
      <c r="W1" s="20"/>
      <c r="X1" s="20"/>
      <c r="Y1" s="20"/>
      <c r="Z1" s="20"/>
      <c r="AA1" s="20"/>
      <c r="AB1" s="20"/>
      <c r="AC1" s="20"/>
      <c r="AD1" s="20"/>
    </row>
    <row r="2" spans="1:30" ht="15.75" customHeight="1" x14ac:dyDescent="0.25">
      <c r="A2" s="21"/>
      <c r="B2" s="20"/>
      <c r="C2" s="20"/>
      <c r="D2" s="20"/>
      <c r="E2" s="20"/>
      <c r="F2" s="20"/>
      <c r="G2" s="20"/>
      <c r="H2" s="20"/>
      <c r="I2" s="20"/>
      <c r="J2" s="20"/>
      <c r="K2" s="20"/>
      <c r="L2" s="20"/>
      <c r="M2" s="20"/>
      <c r="N2" s="20"/>
      <c r="O2" s="20"/>
      <c r="P2" s="20"/>
      <c r="Q2" s="20"/>
      <c r="R2" s="20"/>
      <c r="S2" s="20"/>
      <c r="T2" s="20"/>
      <c r="U2" s="20"/>
      <c r="V2" s="20"/>
      <c r="W2" s="20"/>
      <c r="X2" s="20"/>
      <c r="Y2" s="20"/>
      <c r="Z2" s="20"/>
      <c r="AA2" s="20"/>
      <c r="AB2" s="20"/>
      <c r="AC2" s="20"/>
      <c r="AD2" s="20"/>
    </row>
    <row r="3" spans="1:30" ht="15.75" customHeight="1" x14ac:dyDescent="0.25">
      <c r="A3" s="102" t="s">
        <v>41</v>
      </c>
      <c r="B3" s="102"/>
      <c r="C3" s="102"/>
      <c r="D3" s="102"/>
      <c r="E3" s="102"/>
      <c r="F3" s="102"/>
      <c r="G3" s="102"/>
      <c r="H3" s="102"/>
      <c r="I3" s="102"/>
      <c r="J3" s="102"/>
      <c r="K3" s="102"/>
      <c r="L3" s="102"/>
      <c r="M3" s="102"/>
      <c r="N3" s="102"/>
      <c r="O3" s="102"/>
      <c r="P3" s="102"/>
      <c r="Q3" s="102"/>
      <c r="R3" s="102"/>
      <c r="S3" s="102"/>
      <c r="T3" s="102"/>
      <c r="U3" s="102"/>
      <c r="V3" s="102"/>
      <c r="W3" s="102"/>
      <c r="X3" s="102"/>
      <c r="Y3" s="102"/>
      <c r="Z3" s="102"/>
      <c r="AA3" s="102"/>
      <c r="AB3" s="102"/>
      <c r="AC3" s="102"/>
      <c r="AD3" s="102"/>
    </row>
    <row r="4" spans="1:30" ht="15.75" customHeight="1" x14ac:dyDescent="0.25">
      <c r="A4" s="102" t="s">
        <v>39</v>
      </c>
      <c r="B4" s="102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02"/>
      <c r="O4" s="102"/>
      <c r="P4" s="102"/>
      <c r="Q4" s="102"/>
      <c r="R4" s="102"/>
      <c r="S4" s="102"/>
      <c r="T4" s="102"/>
      <c r="U4" s="102"/>
      <c r="V4" s="102"/>
      <c r="W4" s="102"/>
      <c r="X4" s="102"/>
      <c r="Y4" s="102"/>
      <c r="Z4" s="102"/>
      <c r="AA4" s="102"/>
      <c r="AB4" s="102"/>
      <c r="AC4" s="102"/>
      <c r="AD4" s="102"/>
    </row>
    <row r="5" spans="1:30" ht="15.75" customHeight="1" x14ac:dyDescent="0.25">
      <c r="A5" s="102" t="s">
        <v>40</v>
      </c>
      <c r="B5" s="102"/>
      <c r="C5" s="102"/>
      <c r="D5" s="102"/>
      <c r="E5" s="102"/>
      <c r="F5" s="102"/>
      <c r="G5" s="102"/>
      <c r="H5" s="102"/>
      <c r="I5" s="102"/>
      <c r="J5" s="102"/>
      <c r="K5" s="102"/>
      <c r="L5" s="102"/>
      <c r="M5" s="102"/>
      <c r="N5" s="102"/>
      <c r="O5" s="102"/>
      <c r="P5" s="102"/>
      <c r="Q5" s="102"/>
      <c r="R5" s="102"/>
      <c r="S5" s="102"/>
      <c r="T5" s="102"/>
      <c r="U5" s="102"/>
      <c r="V5" s="102"/>
      <c r="W5" s="102"/>
      <c r="X5" s="102"/>
      <c r="Y5" s="102"/>
      <c r="Z5" s="102"/>
      <c r="AA5" s="102"/>
      <c r="AB5" s="102"/>
      <c r="AC5" s="102"/>
      <c r="AD5" s="102"/>
    </row>
    <row r="6" spans="1:30" ht="15.75" customHeight="1" x14ac:dyDescent="0.25">
      <c r="A6" s="102" t="s">
        <v>55</v>
      </c>
      <c r="B6" s="102"/>
      <c r="C6" s="102"/>
      <c r="D6" s="102"/>
      <c r="E6" s="102"/>
      <c r="F6" s="102"/>
      <c r="G6" s="102"/>
      <c r="H6" s="102"/>
      <c r="I6" s="102"/>
      <c r="J6" s="102"/>
      <c r="K6" s="102"/>
      <c r="L6" s="102"/>
      <c r="M6" s="102"/>
      <c r="N6" s="102"/>
      <c r="O6" s="102"/>
      <c r="P6" s="102"/>
      <c r="Q6" s="102"/>
      <c r="R6" s="102"/>
      <c r="S6" s="102"/>
      <c r="T6" s="102"/>
      <c r="U6" s="102"/>
      <c r="V6" s="102"/>
      <c r="W6" s="102"/>
      <c r="X6" s="102"/>
      <c r="Y6" s="102"/>
      <c r="Z6" s="102"/>
      <c r="AA6" s="102"/>
      <c r="AB6" s="102"/>
      <c r="AC6" s="102"/>
      <c r="AD6" s="102"/>
    </row>
    <row r="7" spans="1:30" ht="15.75" customHeight="1" x14ac:dyDescent="0.25"/>
    <row r="8" spans="1:30" ht="15.75" customHeight="1" x14ac:dyDescent="0.25">
      <c r="A8" s="104" t="s">
        <v>34</v>
      </c>
      <c r="B8" s="106" t="s">
        <v>0</v>
      </c>
      <c r="C8" s="108" t="s">
        <v>37</v>
      </c>
      <c r="D8" s="108"/>
      <c r="E8" s="108"/>
      <c r="F8" s="108"/>
      <c r="G8" s="108"/>
      <c r="H8" s="108"/>
      <c r="I8" s="108"/>
      <c r="J8" s="108"/>
      <c r="K8" s="108"/>
      <c r="L8" s="108"/>
      <c r="M8" s="108"/>
      <c r="N8" s="108"/>
      <c r="O8" s="108"/>
      <c r="P8" s="108"/>
      <c r="Q8" s="108"/>
      <c r="R8" s="108"/>
      <c r="S8" s="108"/>
      <c r="T8" s="108"/>
      <c r="U8" s="108"/>
      <c r="V8" s="108"/>
      <c r="W8" s="108"/>
      <c r="X8" s="108"/>
      <c r="Y8" s="108"/>
      <c r="Z8" s="108"/>
      <c r="AA8" s="108"/>
      <c r="AB8" s="108"/>
      <c r="AC8" s="108"/>
      <c r="AD8" s="108"/>
    </row>
    <row r="9" spans="1:30" ht="42.75" customHeight="1" x14ac:dyDescent="0.25">
      <c r="A9" s="105"/>
      <c r="B9" s="107"/>
      <c r="C9" s="22" t="s">
        <v>20</v>
      </c>
      <c r="D9" s="22" t="s">
        <v>80</v>
      </c>
      <c r="E9" s="22" t="s">
        <v>29</v>
      </c>
      <c r="F9" s="22" t="s">
        <v>19</v>
      </c>
      <c r="G9" s="22" t="s">
        <v>79</v>
      </c>
      <c r="H9" s="22" t="s">
        <v>15</v>
      </c>
      <c r="I9" s="22" t="s">
        <v>64</v>
      </c>
      <c r="J9" s="22" t="s">
        <v>14</v>
      </c>
      <c r="K9" s="22" t="s">
        <v>78</v>
      </c>
      <c r="L9" s="22" t="s">
        <v>77</v>
      </c>
      <c r="M9" s="22" t="s">
        <v>76</v>
      </c>
      <c r="N9" s="22" t="s">
        <v>75</v>
      </c>
      <c r="O9" s="22" t="s">
        <v>74</v>
      </c>
      <c r="P9" s="22" t="s">
        <v>21</v>
      </c>
      <c r="Q9" s="22" t="s">
        <v>73</v>
      </c>
      <c r="R9" s="22" t="s">
        <v>54</v>
      </c>
      <c r="S9" s="22" t="s">
        <v>65</v>
      </c>
      <c r="T9" s="22" t="s">
        <v>66</v>
      </c>
      <c r="U9" s="22" t="s">
        <v>67</v>
      </c>
      <c r="V9" s="22" t="s">
        <v>68</v>
      </c>
      <c r="W9" s="22" t="s">
        <v>69</v>
      </c>
      <c r="X9" s="22" t="s">
        <v>70</v>
      </c>
      <c r="Y9" s="22" t="s">
        <v>96</v>
      </c>
      <c r="Z9" s="22" t="s">
        <v>97</v>
      </c>
      <c r="AA9" s="22" t="s">
        <v>71</v>
      </c>
      <c r="AB9" s="22" t="s">
        <v>72</v>
      </c>
      <c r="AC9" s="22" t="s">
        <v>95</v>
      </c>
      <c r="AD9" s="23" t="s">
        <v>38</v>
      </c>
    </row>
    <row r="10" spans="1:30" ht="15.75" customHeight="1" x14ac:dyDescent="0.25">
      <c r="A10" s="86"/>
      <c r="B10" s="87"/>
      <c r="C10" s="87"/>
      <c r="D10" s="87"/>
      <c r="E10" s="87"/>
      <c r="F10" s="87"/>
      <c r="G10" s="87"/>
      <c r="H10" s="87"/>
      <c r="I10" s="87"/>
      <c r="J10" s="87"/>
      <c r="K10" s="87"/>
      <c r="L10" s="87"/>
      <c r="M10" s="87"/>
      <c r="N10" s="87"/>
      <c r="O10" s="87"/>
      <c r="P10" s="87"/>
      <c r="Q10" s="87"/>
      <c r="R10" s="87"/>
      <c r="S10" s="87"/>
      <c r="T10" s="87"/>
      <c r="U10" s="87"/>
      <c r="V10" s="87"/>
      <c r="W10" s="87"/>
      <c r="X10" s="87"/>
      <c r="Y10" s="87"/>
      <c r="Z10" s="87"/>
      <c r="AA10" s="87"/>
      <c r="AB10" s="87"/>
      <c r="AC10" s="87"/>
      <c r="AD10" s="88"/>
    </row>
    <row r="11" spans="1:30" ht="15.75" customHeight="1" x14ac:dyDescent="0.25">
      <c r="A11" s="24" t="s">
        <v>46</v>
      </c>
      <c r="B11" s="25">
        <f t="shared" ref="B11:AD11" si="0">SUM(B13:B29)</f>
        <v>3099</v>
      </c>
      <c r="C11" s="25">
        <f t="shared" si="0"/>
        <v>22</v>
      </c>
      <c r="D11" s="25">
        <f t="shared" si="0"/>
        <v>58</v>
      </c>
      <c r="E11" s="25">
        <f t="shared" si="0"/>
        <v>381</v>
      </c>
      <c r="F11" s="25">
        <f t="shared" si="0"/>
        <v>1</v>
      </c>
      <c r="G11" s="25">
        <f t="shared" si="0"/>
        <v>57</v>
      </c>
      <c r="H11" s="25">
        <f t="shared" si="0"/>
        <v>212</v>
      </c>
      <c r="I11" s="25">
        <f t="shared" si="0"/>
        <v>276</v>
      </c>
      <c r="J11" s="25">
        <f t="shared" si="0"/>
        <v>130</v>
      </c>
      <c r="K11" s="25">
        <f t="shared" si="0"/>
        <v>28</v>
      </c>
      <c r="L11" s="25">
        <f t="shared" si="0"/>
        <v>1</v>
      </c>
      <c r="M11" s="25">
        <f t="shared" si="0"/>
        <v>4</v>
      </c>
      <c r="N11" s="25">
        <f t="shared" si="0"/>
        <v>1</v>
      </c>
      <c r="O11" s="25">
        <f t="shared" si="0"/>
        <v>4</v>
      </c>
      <c r="P11" s="25">
        <f t="shared" si="0"/>
        <v>196</v>
      </c>
      <c r="Q11" s="25">
        <f t="shared" si="0"/>
        <v>98</v>
      </c>
      <c r="R11" s="25">
        <f t="shared" si="0"/>
        <v>5</v>
      </c>
      <c r="S11" s="25">
        <f t="shared" si="0"/>
        <v>3</v>
      </c>
      <c r="T11" s="25">
        <f t="shared" si="0"/>
        <v>8</v>
      </c>
      <c r="U11" s="25">
        <f t="shared" si="0"/>
        <v>3</v>
      </c>
      <c r="V11" s="25">
        <f t="shared" si="0"/>
        <v>29</v>
      </c>
      <c r="W11" s="25">
        <f t="shared" si="0"/>
        <v>196</v>
      </c>
      <c r="X11" s="25">
        <f t="shared" si="0"/>
        <v>1</v>
      </c>
      <c r="Y11" s="25">
        <f t="shared" si="0"/>
        <v>148</v>
      </c>
      <c r="Z11" s="25">
        <f t="shared" si="0"/>
        <v>1173</v>
      </c>
      <c r="AA11" s="25">
        <f t="shared" si="0"/>
        <v>11</v>
      </c>
      <c r="AB11" s="25">
        <f t="shared" si="0"/>
        <v>4</v>
      </c>
      <c r="AC11" s="25">
        <f t="shared" si="0"/>
        <v>47</v>
      </c>
      <c r="AD11" s="13">
        <f t="shared" si="0"/>
        <v>2</v>
      </c>
    </row>
    <row r="12" spans="1:30" ht="15.75" customHeight="1" x14ac:dyDescent="0.25">
      <c r="A12" s="27"/>
      <c r="B12" s="14"/>
      <c r="C12" s="28"/>
      <c r="D12" s="28"/>
      <c r="E12" s="28"/>
      <c r="F12" s="28"/>
      <c r="G12" s="28"/>
      <c r="H12" s="28"/>
      <c r="I12" s="28"/>
      <c r="J12" s="28" t="s">
        <v>1</v>
      </c>
      <c r="K12" s="28"/>
      <c r="L12" s="28"/>
      <c r="M12" s="28"/>
      <c r="N12" s="28"/>
      <c r="O12" s="28"/>
      <c r="P12" s="28"/>
      <c r="Q12" s="28"/>
      <c r="R12" s="28"/>
      <c r="S12" s="28"/>
      <c r="T12" s="28"/>
      <c r="U12" s="28"/>
      <c r="V12" s="28"/>
      <c r="W12" s="28"/>
      <c r="X12" s="28"/>
      <c r="Y12" s="28"/>
      <c r="Z12" s="28"/>
      <c r="AA12" s="28"/>
      <c r="AB12" s="28"/>
      <c r="AC12" s="28"/>
      <c r="AD12" s="29"/>
    </row>
    <row r="13" spans="1:30" ht="15.75" customHeight="1" x14ac:dyDescent="0.25">
      <c r="A13" s="27" t="s">
        <v>10</v>
      </c>
      <c r="B13" s="30">
        <f t="shared" ref="B13:B28" si="1">SUM(C13:AD13)</f>
        <v>1161</v>
      </c>
      <c r="C13" s="28">
        <v>5</v>
      </c>
      <c r="D13" s="28">
        <v>7</v>
      </c>
      <c r="E13" s="28">
        <v>134</v>
      </c>
      <c r="F13" s="28">
        <v>0</v>
      </c>
      <c r="G13" s="28">
        <v>42</v>
      </c>
      <c r="H13" s="28">
        <v>120</v>
      </c>
      <c r="I13" s="28">
        <v>137</v>
      </c>
      <c r="J13" s="28">
        <v>60</v>
      </c>
      <c r="K13" s="28">
        <v>2</v>
      </c>
      <c r="L13" s="28">
        <v>1</v>
      </c>
      <c r="M13" s="28">
        <v>4</v>
      </c>
      <c r="N13" s="28">
        <v>1</v>
      </c>
      <c r="O13" s="28">
        <v>0</v>
      </c>
      <c r="P13" s="28">
        <v>52</v>
      </c>
      <c r="Q13" s="28">
        <v>10</v>
      </c>
      <c r="R13" s="28">
        <v>1</v>
      </c>
      <c r="S13" s="28">
        <v>1</v>
      </c>
      <c r="T13" s="28">
        <v>2</v>
      </c>
      <c r="U13" s="28">
        <v>0</v>
      </c>
      <c r="V13" s="28">
        <v>5</v>
      </c>
      <c r="W13" s="28">
        <v>14</v>
      </c>
      <c r="X13" s="28">
        <v>1</v>
      </c>
      <c r="Y13" s="28">
        <v>93</v>
      </c>
      <c r="Z13" s="28">
        <v>432</v>
      </c>
      <c r="AA13" s="28">
        <v>2</v>
      </c>
      <c r="AB13" s="28">
        <v>2</v>
      </c>
      <c r="AC13" s="28">
        <v>33</v>
      </c>
      <c r="AD13" s="29">
        <v>0</v>
      </c>
    </row>
    <row r="14" spans="1:30" ht="15.75" customHeight="1" x14ac:dyDescent="0.25">
      <c r="A14" s="27" t="s">
        <v>2</v>
      </c>
      <c r="B14" s="30">
        <f t="shared" si="1"/>
        <v>255</v>
      </c>
      <c r="C14" s="28">
        <v>0</v>
      </c>
      <c r="D14" s="28">
        <v>2</v>
      </c>
      <c r="E14" s="28">
        <v>92</v>
      </c>
      <c r="F14" s="28">
        <v>1</v>
      </c>
      <c r="G14" s="28">
        <v>2</v>
      </c>
      <c r="H14" s="28">
        <v>5</v>
      </c>
      <c r="I14" s="28">
        <v>4</v>
      </c>
      <c r="J14" s="28">
        <v>11</v>
      </c>
      <c r="K14" s="28">
        <v>0</v>
      </c>
      <c r="L14" s="28">
        <v>0</v>
      </c>
      <c r="M14" s="28">
        <v>0</v>
      </c>
      <c r="N14" s="28">
        <v>0</v>
      </c>
      <c r="O14" s="28">
        <v>1</v>
      </c>
      <c r="P14" s="28">
        <v>0</v>
      </c>
      <c r="Q14" s="28">
        <v>11</v>
      </c>
      <c r="R14" s="28">
        <v>0</v>
      </c>
      <c r="S14" s="28">
        <v>1</v>
      </c>
      <c r="T14" s="28">
        <v>0</v>
      </c>
      <c r="U14" s="28">
        <v>0</v>
      </c>
      <c r="V14" s="28">
        <v>2</v>
      </c>
      <c r="W14" s="28">
        <v>17</v>
      </c>
      <c r="X14" s="28">
        <v>0</v>
      </c>
      <c r="Y14" s="28">
        <v>3</v>
      </c>
      <c r="Z14" s="28">
        <v>99</v>
      </c>
      <c r="AA14" s="28">
        <v>4</v>
      </c>
      <c r="AB14" s="28">
        <v>0</v>
      </c>
      <c r="AC14" s="28">
        <v>0</v>
      </c>
      <c r="AD14" s="29">
        <v>0</v>
      </c>
    </row>
    <row r="15" spans="1:30" ht="15.75" customHeight="1" x14ac:dyDescent="0.25">
      <c r="A15" s="27" t="s">
        <v>62</v>
      </c>
      <c r="B15" s="30">
        <f t="shared" si="1"/>
        <v>73</v>
      </c>
      <c r="C15" s="28">
        <v>1</v>
      </c>
      <c r="D15" s="28">
        <v>14</v>
      </c>
      <c r="E15" s="28">
        <v>0</v>
      </c>
      <c r="F15" s="28">
        <v>0</v>
      </c>
      <c r="G15" s="28">
        <v>3</v>
      </c>
      <c r="H15" s="28">
        <v>0</v>
      </c>
      <c r="I15" s="28">
        <v>0</v>
      </c>
      <c r="J15" s="28">
        <v>0</v>
      </c>
      <c r="K15" s="28">
        <v>0</v>
      </c>
      <c r="L15" s="28">
        <v>0</v>
      </c>
      <c r="M15" s="28">
        <v>0</v>
      </c>
      <c r="N15" s="28">
        <v>0</v>
      </c>
      <c r="O15" s="28">
        <v>2</v>
      </c>
      <c r="P15" s="28">
        <v>1</v>
      </c>
      <c r="Q15" s="28">
        <v>30</v>
      </c>
      <c r="R15" s="28">
        <v>0</v>
      </c>
      <c r="S15" s="28">
        <v>0</v>
      </c>
      <c r="T15" s="28">
        <v>0</v>
      </c>
      <c r="U15" s="28">
        <v>1</v>
      </c>
      <c r="V15" s="28">
        <v>6</v>
      </c>
      <c r="W15" s="28">
        <v>10</v>
      </c>
      <c r="X15" s="28">
        <v>0</v>
      </c>
      <c r="Y15" s="28">
        <v>4</v>
      </c>
      <c r="Z15" s="28">
        <v>0</v>
      </c>
      <c r="AA15" s="28">
        <v>1</v>
      </c>
      <c r="AB15" s="28">
        <v>0</v>
      </c>
      <c r="AC15" s="28">
        <v>0</v>
      </c>
      <c r="AD15" s="29">
        <v>0</v>
      </c>
    </row>
    <row r="16" spans="1:30" ht="15.75" customHeight="1" x14ac:dyDescent="0.25">
      <c r="A16" s="27" t="s">
        <v>4</v>
      </c>
      <c r="B16" s="30">
        <f t="shared" si="1"/>
        <v>235</v>
      </c>
      <c r="C16" s="28">
        <v>5</v>
      </c>
      <c r="D16" s="28">
        <v>5</v>
      </c>
      <c r="E16" s="28">
        <v>25</v>
      </c>
      <c r="F16" s="28">
        <v>0</v>
      </c>
      <c r="G16" s="28">
        <v>1</v>
      </c>
      <c r="H16" s="28">
        <v>13</v>
      </c>
      <c r="I16" s="28">
        <v>17</v>
      </c>
      <c r="J16" s="28">
        <v>14</v>
      </c>
      <c r="K16" s="28">
        <v>0</v>
      </c>
      <c r="L16" s="28">
        <v>0</v>
      </c>
      <c r="M16" s="28">
        <v>0</v>
      </c>
      <c r="N16" s="28">
        <v>0</v>
      </c>
      <c r="O16" s="28">
        <v>0</v>
      </c>
      <c r="P16" s="28">
        <v>2</v>
      </c>
      <c r="Q16" s="28">
        <v>9</v>
      </c>
      <c r="R16" s="28">
        <v>0</v>
      </c>
      <c r="S16" s="28">
        <v>1</v>
      </c>
      <c r="T16" s="28">
        <v>0</v>
      </c>
      <c r="U16" s="28">
        <v>1</v>
      </c>
      <c r="V16" s="28">
        <v>3</v>
      </c>
      <c r="W16" s="28">
        <v>20</v>
      </c>
      <c r="X16" s="28">
        <v>0</v>
      </c>
      <c r="Y16" s="28">
        <v>1</v>
      </c>
      <c r="Z16" s="28">
        <v>116</v>
      </c>
      <c r="AA16" s="28">
        <v>1</v>
      </c>
      <c r="AB16" s="28">
        <v>0</v>
      </c>
      <c r="AC16" s="28">
        <v>1</v>
      </c>
      <c r="AD16" s="29">
        <v>0</v>
      </c>
    </row>
    <row r="17" spans="1:30" ht="15.75" customHeight="1" x14ac:dyDescent="0.25">
      <c r="A17" s="5" t="s">
        <v>18</v>
      </c>
      <c r="B17" s="30">
        <f t="shared" si="1"/>
        <v>39</v>
      </c>
      <c r="C17" s="28">
        <v>1</v>
      </c>
      <c r="D17" s="28">
        <v>0</v>
      </c>
      <c r="E17" s="28">
        <v>3</v>
      </c>
      <c r="F17" s="28">
        <v>0</v>
      </c>
      <c r="G17" s="28">
        <v>2</v>
      </c>
      <c r="H17" s="28">
        <v>2</v>
      </c>
      <c r="I17" s="28">
        <v>7</v>
      </c>
      <c r="J17" s="28">
        <v>0</v>
      </c>
      <c r="K17" s="28">
        <v>0</v>
      </c>
      <c r="L17" s="28">
        <v>0</v>
      </c>
      <c r="M17" s="28">
        <v>0</v>
      </c>
      <c r="N17" s="28">
        <v>0</v>
      </c>
      <c r="O17" s="28">
        <v>0</v>
      </c>
      <c r="P17" s="28">
        <v>7</v>
      </c>
      <c r="Q17" s="28">
        <v>1</v>
      </c>
      <c r="R17" s="28">
        <v>0</v>
      </c>
      <c r="S17" s="28">
        <v>0</v>
      </c>
      <c r="T17" s="28">
        <v>0</v>
      </c>
      <c r="U17" s="28">
        <v>0</v>
      </c>
      <c r="V17" s="28">
        <v>0</v>
      </c>
      <c r="W17" s="28">
        <v>0</v>
      </c>
      <c r="X17" s="28">
        <v>0</v>
      </c>
      <c r="Y17" s="28">
        <v>0</v>
      </c>
      <c r="Z17" s="28">
        <v>16</v>
      </c>
      <c r="AA17" s="28">
        <v>0</v>
      </c>
      <c r="AB17" s="28">
        <v>0</v>
      </c>
      <c r="AC17" s="28">
        <v>0</v>
      </c>
      <c r="AD17" s="29">
        <v>0</v>
      </c>
    </row>
    <row r="18" spans="1:30" ht="15.75" customHeight="1" x14ac:dyDescent="0.25">
      <c r="A18" s="31" t="s">
        <v>25</v>
      </c>
      <c r="B18" s="30">
        <f t="shared" si="1"/>
        <v>57</v>
      </c>
      <c r="C18" s="28">
        <v>0</v>
      </c>
      <c r="D18" s="28">
        <v>0</v>
      </c>
      <c r="E18" s="28">
        <v>14</v>
      </c>
      <c r="F18" s="28">
        <v>0</v>
      </c>
      <c r="G18" s="28">
        <v>0</v>
      </c>
      <c r="H18" s="28">
        <v>0</v>
      </c>
      <c r="I18" s="28">
        <v>1</v>
      </c>
      <c r="J18" s="28">
        <v>2</v>
      </c>
      <c r="K18" s="28">
        <v>0</v>
      </c>
      <c r="L18" s="28">
        <v>0</v>
      </c>
      <c r="M18" s="28">
        <v>0</v>
      </c>
      <c r="N18" s="28">
        <v>0</v>
      </c>
      <c r="O18" s="28">
        <v>0</v>
      </c>
      <c r="P18" s="28">
        <v>1</v>
      </c>
      <c r="Q18" s="28">
        <v>0</v>
      </c>
      <c r="R18" s="28">
        <v>0</v>
      </c>
      <c r="S18" s="28">
        <v>0</v>
      </c>
      <c r="T18" s="28">
        <v>5</v>
      </c>
      <c r="U18" s="28">
        <v>0</v>
      </c>
      <c r="V18" s="28">
        <v>0</v>
      </c>
      <c r="W18" s="28">
        <v>6</v>
      </c>
      <c r="X18" s="28">
        <v>0</v>
      </c>
      <c r="Y18" s="28">
        <v>3</v>
      </c>
      <c r="Z18" s="28">
        <v>25</v>
      </c>
      <c r="AA18" s="28">
        <v>0</v>
      </c>
      <c r="AB18" s="28">
        <v>0</v>
      </c>
      <c r="AC18" s="28">
        <v>0</v>
      </c>
      <c r="AD18" s="29">
        <v>0</v>
      </c>
    </row>
    <row r="19" spans="1:30" ht="15.75" customHeight="1" x14ac:dyDescent="0.25">
      <c r="A19" s="27" t="s">
        <v>5</v>
      </c>
      <c r="B19" s="30">
        <f t="shared" si="1"/>
        <v>276</v>
      </c>
      <c r="C19" s="28">
        <v>5</v>
      </c>
      <c r="D19" s="28">
        <v>8</v>
      </c>
      <c r="E19" s="28">
        <v>33</v>
      </c>
      <c r="F19" s="28">
        <v>0</v>
      </c>
      <c r="G19" s="28">
        <v>2</v>
      </c>
      <c r="H19" s="28">
        <v>1</v>
      </c>
      <c r="I19" s="28">
        <v>25</v>
      </c>
      <c r="J19" s="28">
        <v>6</v>
      </c>
      <c r="K19" s="28">
        <v>1</v>
      </c>
      <c r="L19" s="28">
        <v>0</v>
      </c>
      <c r="M19" s="28">
        <v>0</v>
      </c>
      <c r="N19" s="28">
        <v>0</v>
      </c>
      <c r="O19" s="28">
        <v>0</v>
      </c>
      <c r="P19" s="28">
        <v>36</v>
      </c>
      <c r="Q19" s="28">
        <v>15</v>
      </c>
      <c r="R19" s="28">
        <v>0</v>
      </c>
      <c r="S19" s="28">
        <v>0</v>
      </c>
      <c r="T19" s="28">
        <v>0</v>
      </c>
      <c r="U19" s="28">
        <v>0</v>
      </c>
      <c r="V19" s="28">
        <v>4</v>
      </c>
      <c r="W19" s="28">
        <v>19</v>
      </c>
      <c r="X19" s="28">
        <v>0</v>
      </c>
      <c r="Y19" s="28">
        <v>7</v>
      </c>
      <c r="Z19" s="28">
        <v>105</v>
      </c>
      <c r="AA19" s="28">
        <v>1</v>
      </c>
      <c r="AB19" s="28">
        <v>0</v>
      </c>
      <c r="AC19" s="28">
        <v>8</v>
      </c>
      <c r="AD19" s="29">
        <v>0</v>
      </c>
    </row>
    <row r="20" spans="1:30" ht="15.75" customHeight="1" x14ac:dyDescent="0.25">
      <c r="A20" s="27" t="s">
        <v>6</v>
      </c>
      <c r="B20" s="30">
        <f t="shared" si="1"/>
        <v>115</v>
      </c>
      <c r="C20" s="28">
        <v>1</v>
      </c>
      <c r="D20" s="28">
        <v>2</v>
      </c>
      <c r="E20" s="28">
        <v>5</v>
      </c>
      <c r="F20" s="28">
        <v>0</v>
      </c>
      <c r="G20" s="28">
        <v>0</v>
      </c>
      <c r="H20" s="28">
        <v>8</v>
      </c>
      <c r="I20" s="28">
        <v>6</v>
      </c>
      <c r="J20" s="28">
        <v>4</v>
      </c>
      <c r="K20" s="28">
        <v>0</v>
      </c>
      <c r="L20" s="28">
        <v>0</v>
      </c>
      <c r="M20" s="28">
        <v>0</v>
      </c>
      <c r="N20" s="28">
        <v>0</v>
      </c>
      <c r="O20" s="28">
        <v>0</v>
      </c>
      <c r="P20" s="28">
        <v>1</v>
      </c>
      <c r="Q20" s="28">
        <v>9</v>
      </c>
      <c r="R20" s="28">
        <v>0</v>
      </c>
      <c r="S20" s="28">
        <v>0</v>
      </c>
      <c r="T20" s="28">
        <v>0</v>
      </c>
      <c r="U20" s="28">
        <v>0</v>
      </c>
      <c r="V20" s="28">
        <v>0</v>
      </c>
      <c r="W20" s="28">
        <v>15</v>
      </c>
      <c r="X20" s="28">
        <v>0</v>
      </c>
      <c r="Y20" s="28">
        <v>3</v>
      </c>
      <c r="Z20" s="28">
        <v>58</v>
      </c>
      <c r="AA20" s="28">
        <v>0</v>
      </c>
      <c r="AB20" s="28">
        <v>0</v>
      </c>
      <c r="AC20" s="28">
        <v>3</v>
      </c>
      <c r="AD20" s="29">
        <v>0</v>
      </c>
    </row>
    <row r="21" spans="1:30" ht="15.75" customHeight="1" x14ac:dyDescent="0.25">
      <c r="A21" s="5" t="s">
        <v>16</v>
      </c>
      <c r="B21" s="30">
        <f t="shared" si="1"/>
        <v>62</v>
      </c>
      <c r="C21" s="28">
        <v>1</v>
      </c>
      <c r="D21" s="28">
        <v>5</v>
      </c>
      <c r="E21" s="28">
        <v>0</v>
      </c>
      <c r="F21" s="28">
        <v>0</v>
      </c>
      <c r="G21" s="28">
        <v>3</v>
      </c>
      <c r="H21" s="28">
        <v>2</v>
      </c>
      <c r="I21" s="28">
        <v>1</v>
      </c>
      <c r="J21" s="28">
        <v>0</v>
      </c>
      <c r="K21" s="28">
        <v>1</v>
      </c>
      <c r="L21" s="28">
        <v>0</v>
      </c>
      <c r="M21" s="28">
        <v>0</v>
      </c>
      <c r="N21" s="28">
        <v>0</v>
      </c>
      <c r="O21" s="28">
        <v>0</v>
      </c>
      <c r="P21" s="28">
        <v>0</v>
      </c>
      <c r="Q21" s="28">
        <v>0</v>
      </c>
      <c r="R21" s="28">
        <v>2</v>
      </c>
      <c r="S21" s="28">
        <v>0</v>
      </c>
      <c r="T21" s="28">
        <v>0</v>
      </c>
      <c r="U21" s="28">
        <v>0</v>
      </c>
      <c r="V21" s="28">
        <v>1</v>
      </c>
      <c r="W21" s="28">
        <v>14</v>
      </c>
      <c r="X21" s="28">
        <v>0</v>
      </c>
      <c r="Y21" s="28">
        <v>0</v>
      </c>
      <c r="Z21" s="28">
        <v>30</v>
      </c>
      <c r="AA21" s="28">
        <v>2</v>
      </c>
      <c r="AB21" s="28">
        <v>0</v>
      </c>
      <c r="AC21" s="28">
        <v>0</v>
      </c>
      <c r="AD21" s="29">
        <v>0</v>
      </c>
    </row>
    <row r="22" spans="1:30" ht="15.75" customHeight="1" x14ac:dyDescent="0.25">
      <c r="A22" s="5" t="s">
        <v>17</v>
      </c>
      <c r="B22" s="30">
        <f t="shared" si="1"/>
        <v>143</v>
      </c>
      <c r="C22" s="28">
        <v>0</v>
      </c>
      <c r="D22" s="28">
        <v>3</v>
      </c>
      <c r="E22" s="28">
        <v>7</v>
      </c>
      <c r="F22" s="28">
        <v>0</v>
      </c>
      <c r="G22" s="28">
        <v>1</v>
      </c>
      <c r="H22" s="28">
        <v>11</v>
      </c>
      <c r="I22" s="28">
        <v>7</v>
      </c>
      <c r="J22" s="28">
        <v>6</v>
      </c>
      <c r="K22" s="28">
        <v>0</v>
      </c>
      <c r="L22" s="28">
        <v>0</v>
      </c>
      <c r="M22" s="28">
        <v>0</v>
      </c>
      <c r="N22" s="28">
        <v>0</v>
      </c>
      <c r="O22" s="28">
        <v>0</v>
      </c>
      <c r="P22" s="28">
        <v>10</v>
      </c>
      <c r="Q22" s="28">
        <v>2</v>
      </c>
      <c r="R22" s="28">
        <v>0</v>
      </c>
      <c r="S22" s="28">
        <v>0</v>
      </c>
      <c r="T22" s="28">
        <v>0</v>
      </c>
      <c r="U22" s="28">
        <v>0</v>
      </c>
      <c r="V22" s="28">
        <v>6</v>
      </c>
      <c r="W22" s="28">
        <v>7</v>
      </c>
      <c r="X22" s="28">
        <v>0</v>
      </c>
      <c r="Y22" s="28">
        <v>5</v>
      </c>
      <c r="Z22" s="28">
        <v>75</v>
      </c>
      <c r="AA22" s="28">
        <v>0</v>
      </c>
      <c r="AB22" s="28">
        <v>0</v>
      </c>
      <c r="AC22" s="28">
        <v>2</v>
      </c>
      <c r="AD22" s="29">
        <v>1</v>
      </c>
    </row>
    <row r="23" spans="1:30" ht="15.75" customHeight="1" x14ac:dyDescent="0.25">
      <c r="A23" s="5" t="s">
        <v>33</v>
      </c>
      <c r="B23" s="30">
        <f t="shared" si="1"/>
        <v>124</v>
      </c>
      <c r="C23" s="28">
        <v>0</v>
      </c>
      <c r="D23" s="28">
        <v>1</v>
      </c>
      <c r="E23" s="28">
        <v>47</v>
      </c>
      <c r="F23" s="28">
        <v>0</v>
      </c>
      <c r="G23" s="28">
        <v>0</v>
      </c>
      <c r="H23" s="28">
        <v>2</v>
      </c>
      <c r="I23" s="28">
        <v>12</v>
      </c>
      <c r="J23" s="28">
        <v>2</v>
      </c>
      <c r="K23" s="28">
        <v>16</v>
      </c>
      <c r="L23" s="28">
        <v>0</v>
      </c>
      <c r="M23" s="28">
        <v>0</v>
      </c>
      <c r="N23" s="28">
        <v>0</v>
      </c>
      <c r="O23" s="28">
        <v>0</v>
      </c>
      <c r="P23" s="28">
        <v>0</v>
      </c>
      <c r="Q23" s="28">
        <v>0</v>
      </c>
      <c r="R23" s="28">
        <v>0</v>
      </c>
      <c r="S23" s="28">
        <v>0</v>
      </c>
      <c r="T23" s="28">
        <v>0</v>
      </c>
      <c r="U23" s="28">
        <v>0</v>
      </c>
      <c r="V23" s="28">
        <v>0</v>
      </c>
      <c r="W23" s="28">
        <v>15</v>
      </c>
      <c r="X23" s="28">
        <v>0</v>
      </c>
      <c r="Y23" s="28">
        <v>0</v>
      </c>
      <c r="Z23" s="28">
        <v>29</v>
      </c>
      <c r="AA23" s="28">
        <v>0</v>
      </c>
      <c r="AB23" s="28">
        <v>0</v>
      </c>
      <c r="AC23" s="28">
        <v>0</v>
      </c>
      <c r="AD23" s="29">
        <v>0</v>
      </c>
    </row>
    <row r="24" spans="1:30" ht="15.75" customHeight="1" x14ac:dyDescent="0.25">
      <c r="A24" s="5" t="s">
        <v>51</v>
      </c>
      <c r="B24" s="30">
        <f t="shared" si="1"/>
        <v>31</v>
      </c>
      <c r="C24" s="28">
        <v>0</v>
      </c>
      <c r="D24" s="28">
        <v>0</v>
      </c>
      <c r="E24" s="28">
        <v>1</v>
      </c>
      <c r="F24" s="28">
        <v>0</v>
      </c>
      <c r="G24" s="28">
        <v>0</v>
      </c>
      <c r="H24" s="28">
        <v>8</v>
      </c>
      <c r="I24" s="28">
        <v>1</v>
      </c>
      <c r="J24" s="28">
        <v>1</v>
      </c>
      <c r="K24" s="28">
        <v>1</v>
      </c>
      <c r="L24" s="28">
        <v>0</v>
      </c>
      <c r="M24" s="28">
        <v>0</v>
      </c>
      <c r="N24" s="28">
        <v>0</v>
      </c>
      <c r="O24" s="28">
        <v>0</v>
      </c>
      <c r="P24" s="28">
        <v>1</v>
      </c>
      <c r="Q24" s="28">
        <v>3</v>
      </c>
      <c r="R24" s="28">
        <v>0</v>
      </c>
      <c r="S24" s="28">
        <v>0</v>
      </c>
      <c r="T24" s="28">
        <v>0</v>
      </c>
      <c r="U24" s="28">
        <v>0</v>
      </c>
      <c r="V24" s="28">
        <v>0</v>
      </c>
      <c r="W24" s="28">
        <v>1</v>
      </c>
      <c r="X24" s="28">
        <v>0</v>
      </c>
      <c r="Y24" s="28">
        <v>1</v>
      </c>
      <c r="Z24" s="28">
        <v>13</v>
      </c>
      <c r="AA24" s="28">
        <v>0</v>
      </c>
      <c r="AB24" s="28">
        <v>0</v>
      </c>
      <c r="AC24" s="28">
        <v>0</v>
      </c>
      <c r="AD24" s="29">
        <v>0</v>
      </c>
    </row>
    <row r="25" spans="1:30" ht="15.75" customHeight="1" x14ac:dyDescent="0.25">
      <c r="A25" s="31" t="s">
        <v>26</v>
      </c>
      <c r="B25" s="30">
        <f t="shared" si="1"/>
        <v>37</v>
      </c>
      <c r="C25" s="28">
        <v>1</v>
      </c>
      <c r="D25" s="28">
        <v>1</v>
      </c>
      <c r="E25" s="28">
        <v>7</v>
      </c>
      <c r="F25" s="28">
        <v>0</v>
      </c>
      <c r="G25" s="28">
        <v>0</v>
      </c>
      <c r="H25" s="28">
        <v>1</v>
      </c>
      <c r="I25" s="28">
        <v>4</v>
      </c>
      <c r="J25" s="28">
        <v>0</v>
      </c>
      <c r="K25" s="28">
        <v>0</v>
      </c>
      <c r="L25" s="28">
        <v>0</v>
      </c>
      <c r="M25" s="28">
        <v>0</v>
      </c>
      <c r="N25" s="28">
        <v>0</v>
      </c>
      <c r="O25" s="28">
        <v>1</v>
      </c>
      <c r="P25" s="28">
        <v>1</v>
      </c>
      <c r="Q25" s="28">
        <v>1</v>
      </c>
      <c r="R25" s="28">
        <v>0</v>
      </c>
      <c r="S25" s="28">
        <v>0</v>
      </c>
      <c r="T25" s="28">
        <v>0</v>
      </c>
      <c r="U25" s="28">
        <v>0</v>
      </c>
      <c r="V25" s="28">
        <v>0</v>
      </c>
      <c r="W25" s="28">
        <v>5</v>
      </c>
      <c r="X25" s="28">
        <v>0</v>
      </c>
      <c r="Y25" s="28">
        <v>1</v>
      </c>
      <c r="Z25" s="28">
        <v>14</v>
      </c>
      <c r="AA25" s="28">
        <v>0</v>
      </c>
      <c r="AB25" s="28">
        <v>0</v>
      </c>
      <c r="AC25" s="28">
        <v>0</v>
      </c>
      <c r="AD25" s="29">
        <v>0</v>
      </c>
    </row>
    <row r="26" spans="1:30" ht="15.75" customHeight="1" x14ac:dyDescent="0.25">
      <c r="A26" s="27" t="s">
        <v>7</v>
      </c>
      <c r="B26" s="30">
        <f t="shared" si="1"/>
        <v>268</v>
      </c>
      <c r="C26" s="28">
        <v>0</v>
      </c>
      <c r="D26" s="28">
        <v>3</v>
      </c>
      <c r="E26" s="28">
        <v>7</v>
      </c>
      <c r="F26" s="28">
        <v>0</v>
      </c>
      <c r="G26" s="28">
        <v>0</v>
      </c>
      <c r="H26" s="28">
        <v>11</v>
      </c>
      <c r="I26" s="28">
        <v>30</v>
      </c>
      <c r="J26" s="28">
        <v>11</v>
      </c>
      <c r="K26" s="28">
        <v>4</v>
      </c>
      <c r="L26" s="28">
        <v>0</v>
      </c>
      <c r="M26" s="28">
        <v>0</v>
      </c>
      <c r="N26" s="28">
        <v>0</v>
      </c>
      <c r="O26" s="28">
        <v>0</v>
      </c>
      <c r="P26" s="28">
        <v>83</v>
      </c>
      <c r="Q26" s="28">
        <v>0</v>
      </c>
      <c r="R26" s="28">
        <v>0</v>
      </c>
      <c r="S26" s="28">
        <v>0</v>
      </c>
      <c r="T26" s="28">
        <v>0</v>
      </c>
      <c r="U26" s="28">
        <v>0</v>
      </c>
      <c r="V26" s="28">
        <v>1</v>
      </c>
      <c r="W26" s="28">
        <v>8</v>
      </c>
      <c r="X26" s="28">
        <v>0</v>
      </c>
      <c r="Y26" s="28">
        <v>3</v>
      </c>
      <c r="Z26" s="28">
        <v>106</v>
      </c>
      <c r="AA26" s="28">
        <v>0</v>
      </c>
      <c r="AB26" s="28">
        <v>0</v>
      </c>
      <c r="AC26" s="28">
        <v>0</v>
      </c>
      <c r="AD26" s="29">
        <v>1</v>
      </c>
    </row>
    <row r="27" spans="1:30" ht="15.75" customHeight="1" x14ac:dyDescent="0.25">
      <c r="A27" s="27" t="s">
        <v>9</v>
      </c>
      <c r="B27" s="30">
        <f t="shared" si="1"/>
        <v>110</v>
      </c>
      <c r="C27" s="28">
        <v>1</v>
      </c>
      <c r="D27" s="28">
        <v>1</v>
      </c>
      <c r="E27" s="28">
        <v>6</v>
      </c>
      <c r="F27" s="28">
        <v>0</v>
      </c>
      <c r="G27" s="28">
        <v>1</v>
      </c>
      <c r="H27" s="28">
        <v>23</v>
      </c>
      <c r="I27" s="28">
        <v>12</v>
      </c>
      <c r="J27" s="28">
        <v>8</v>
      </c>
      <c r="K27" s="28">
        <v>1</v>
      </c>
      <c r="L27" s="28">
        <v>0</v>
      </c>
      <c r="M27" s="28">
        <v>0</v>
      </c>
      <c r="N27" s="28">
        <v>0</v>
      </c>
      <c r="O27" s="28">
        <v>0</v>
      </c>
      <c r="P27" s="28">
        <v>0</v>
      </c>
      <c r="Q27" s="28">
        <v>7</v>
      </c>
      <c r="R27" s="28">
        <v>0</v>
      </c>
      <c r="S27" s="28">
        <v>0</v>
      </c>
      <c r="T27" s="28">
        <v>1</v>
      </c>
      <c r="U27" s="28">
        <v>1</v>
      </c>
      <c r="V27" s="28">
        <v>1</v>
      </c>
      <c r="W27" s="28">
        <v>5</v>
      </c>
      <c r="X27" s="28">
        <v>0</v>
      </c>
      <c r="Y27" s="28">
        <v>8</v>
      </c>
      <c r="Z27" s="28">
        <v>34</v>
      </c>
      <c r="AA27" s="28">
        <v>0</v>
      </c>
      <c r="AB27" s="28">
        <v>0</v>
      </c>
      <c r="AC27" s="28">
        <v>0</v>
      </c>
      <c r="AD27" s="29">
        <v>0</v>
      </c>
    </row>
    <row r="28" spans="1:30" ht="15.75" customHeight="1" x14ac:dyDescent="0.25">
      <c r="A28" s="31" t="s">
        <v>8</v>
      </c>
      <c r="B28" s="25">
        <f t="shared" si="1"/>
        <v>113</v>
      </c>
      <c r="C28" s="28">
        <v>1</v>
      </c>
      <c r="D28" s="28">
        <v>6</v>
      </c>
      <c r="E28" s="28">
        <v>0</v>
      </c>
      <c r="F28" s="28">
        <v>0</v>
      </c>
      <c r="G28" s="28">
        <v>0</v>
      </c>
      <c r="H28" s="28">
        <v>5</v>
      </c>
      <c r="I28" s="28">
        <v>12</v>
      </c>
      <c r="J28" s="28">
        <v>5</v>
      </c>
      <c r="K28" s="28">
        <v>2</v>
      </c>
      <c r="L28" s="28">
        <v>0</v>
      </c>
      <c r="M28" s="28">
        <v>0</v>
      </c>
      <c r="N28" s="28">
        <v>0</v>
      </c>
      <c r="O28" s="28">
        <v>0</v>
      </c>
      <c r="P28" s="28">
        <v>1</v>
      </c>
      <c r="Q28" s="28">
        <v>0</v>
      </c>
      <c r="R28" s="28">
        <v>2</v>
      </c>
      <c r="S28" s="28">
        <v>0</v>
      </c>
      <c r="T28" s="28">
        <v>0</v>
      </c>
      <c r="U28" s="28">
        <v>0</v>
      </c>
      <c r="V28" s="28">
        <v>0</v>
      </c>
      <c r="W28" s="28">
        <v>40</v>
      </c>
      <c r="X28" s="28">
        <v>0</v>
      </c>
      <c r="Y28" s="28">
        <v>16</v>
      </c>
      <c r="Z28" s="28">
        <v>21</v>
      </c>
      <c r="AA28" s="28">
        <v>0</v>
      </c>
      <c r="AB28" s="28">
        <v>2</v>
      </c>
      <c r="AC28" s="28">
        <v>0</v>
      </c>
      <c r="AD28" s="29">
        <v>0</v>
      </c>
    </row>
    <row r="29" spans="1:30" ht="15.75" customHeight="1" x14ac:dyDescent="0.25">
      <c r="A29" s="89"/>
      <c r="B29" s="90"/>
      <c r="C29" s="90"/>
      <c r="D29" s="90"/>
      <c r="E29" s="90"/>
      <c r="F29" s="90"/>
      <c r="G29" s="90"/>
      <c r="H29" s="90"/>
      <c r="I29" s="90"/>
      <c r="J29" s="90"/>
      <c r="K29" s="90"/>
      <c r="L29" s="90"/>
      <c r="M29" s="90"/>
      <c r="N29" s="90"/>
      <c r="O29" s="90"/>
      <c r="P29" s="90"/>
      <c r="Q29" s="90"/>
      <c r="R29" s="90"/>
      <c r="S29" s="90"/>
      <c r="T29" s="90"/>
      <c r="U29" s="90"/>
      <c r="V29" s="90"/>
      <c r="W29" s="90"/>
      <c r="X29" s="90"/>
      <c r="Y29" s="90"/>
      <c r="Z29" s="90"/>
      <c r="AA29" s="90"/>
      <c r="AB29" s="90"/>
      <c r="AC29" s="90"/>
      <c r="AD29" s="91"/>
    </row>
    <row r="30" spans="1:30" ht="15.75" customHeight="1" x14ac:dyDescent="0.25">
      <c r="A30" s="34" t="s">
        <v>47</v>
      </c>
    </row>
  </sheetData>
  <mergeCells count="8">
    <mergeCell ref="A8:A9"/>
    <mergeCell ref="B8:B9"/>
    <mergeCell ref="C8:AD8"/>
    <mergeCell ref="A1:B1"/>
    <mergeCell ref="A3:AD3"/>
    <mergeCell ref="A4:AD4"/>
    <mergeCell ref="A5:AD5"/>
    <mergeCell ref="A6:AD6"/>
  </mergeCells>
  <pageMargins left="0.7" right="0.7" top="0.75" bottom="0.75" header="0.3" footer="0.3"/>
  <pageSetup scale="19" orientation="portrait" horizontalDpi="4294967294" verticalDpi="4294967294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zoomScale="85" zoomScaleNormal="85" zoomScaleSheetLayoutView="75" workbookViewId="0">
      <selection activeCell="A3" sqref="A3:D3"/>
    </sheetView>
  </sheetViews>
  <sheetFormatPr baseColWidth="10" defaultColWidth="0" defaultRowHeight="15.75" zeroHeight="1" x14ac:dyDescent="0.25"/>
  <cols>
    <col min="1" max="4" width="29.140625" style="5" customWidth="1"/>
    <col min="5" max="5" width="0" style="10" hidden="1" customWidth="1"/>
    <col min="6" max="16384" width="0" style="5" hidden="1"/>
  </cols>
  <sheetData>
    <row r="1" spans="1:5" x14ac:dyDescent="0.25">
      <c r="A1" s="8" t="s">
        <v>24</v>
      </c>
    </row>
    <row r="2" spans="1:5" x14ac:dyDescent="0.25">
      <c r="A2" s="11"/>
    </row>
    <row r="3" spans="1:5" s="47" customFormat="1" ht="39" customHeight="1" x14ac:dyDescent="0.2">
      <c r="A3" s="110" t="s">
        <v>45</v>
      </c>
      <c r="B3" s="111"/>
      <c r="C3" s="111"/>
      <c r="D3" s="111"/>
      <c r="E3" s="46"/>
    </row>
    <row r="4" spans="1:5" x14ac:dyDescent="0.25">
      <c r="A4" s="101" t="s">
        <v>39</v>
      </c>
      <c r="B4" s="101"/>
      <c r="C4" s="101"/>
      <c r="D4" s="101"/>
    </row>
    <row r="5" spans="1:5" x14ac:dyDescent="0.25">
      <c r="A5" s="101" t="s">
        <v>42</v>
      </c>
      <c r="B5" s="101"/>
      <c r="C5" s="101"/>
      <c r="D5" s="101"/>
    </row>
    <row r="6" spans="1:5" x14ac:dyDescent="0.25">
      <c r="A6" s="101" t="s">
        <v>52</v>
      </c>
      <c r="B6" s="101"/>
      <c r="C6" s="101"/>
      <c r="D6" s="101"/>
    </row>
    <row r="7" spans="1:5" x14ac:dyDescent="0.25"/>
    <row r="8" spans="1:5" ht="40.5" customHeight="1" x14ac:dyDescent="0.25">
      <c r="A8" s="36" t="s">
        <v>34</v>
      </c>
      <c r="B8" s="35" t="s">
        <v>0</v>
      </c>
      <c r="C8" s="37" t="s">
        <v>27</v>
      </c>
      <c r="D8" s="23" t="s">
        <v>28</v>
      </c>
    </row>
    <row r="9" spans="1:5" x14ac:dyDescent="0.25">
      <c r="A9" s="39"/>
      <c r="B9" s="40"/>
      <c r="C9" s="38"/>
      <c r="D9" s="38"/>
    </row>
    <row r="10" spans="1:5" x14ac:dyDescent="0.25">
      <c r="A10" s="11" t="s">
        <v>46</v>
      </c>
      <c r="B10" s="40">
        <f>SUM(B12:B28)</f>
        <v>1469</v>
      </c>
      <c r="C10" s="40">
        <f>SUM(C12:C28)</f>
        <v>1466</v>
      </c>
      <c r="D10" s="40">
        <f>SUM(D12:D28)</f>
        <v>3</v>
      </c>
    </row>
    <row r="11" spans="1:5" x14ac:dyDescent="0.25">
      <c r="B11" s="41"/>
      <c r="C11" s="6"/>
      <c r="D11" s="6"/>
    </row>
    <row r="12" spans="1:5" x14ac:dyDescent="0.25">
      <c r="A12" s="42" t="s">
        <v>10</v>
      </c>
      <c r="B12" s="40">
        <f t="shared" ref="B12:B27" si="0">SUM(C12:D12)</f>
        <v>325</v>
      </c>
      <c r="C12" s="29">
        <v>325</v>
      </c>
      <c r="D12" s="29">
        <v>0</v>
      </c>
    </row>
    <row r="13" spans="1:5" x14ac:dyDescent="0.25">
      <c r="A13" s="42" t="s">
        <v>2</v>
      </c>
      <c r="B13" s="40">
        <f t="shared" si="0"/>
        <v>114</v>
      </c>
      <c r="C13" s="29">
        <v>114</v>
      </c>
      <c r="D13" s="29">
        <v>0</v>
      </c>
    </row>
    <row r="14" spans="1:5" x14ac:dyDescent="0.25">
      <c r="A14" s="42" t="s">
        <v>53</v>
      </c>
      <c r="B14" s="40">
        <f>SUM(C14:D14)</f>
        <v>34</v>
      </c>
      <c r="C14" s="29">
        <v>34</v>
      </c>
      <c r="D14" s="29">
        <v>0</v>
      </c>
    </row>
    <row r="15" spans="1:5" x14ac:dyDescent="0.25">
      <c r="A15" s="42" t="s">
        <v>4</v>
      </c>
      <c r="B15" s="40">
        <f t="shared" si="0"/>
        <v>121</v>
      </c>
      <c r="C15" s="29">
        <v>120</v>
      </c>
      <c r="D15" s="29">
        <v>1</v>
      </c>
    </row>
    <row r="16" spans="1:5" x14ac:dyDescent="0.25">
      <c r="A16" s="42" t="s">
        <v>18</v>
      </c>
      <c r="B16" s="40">
        <f t="shared" si="0"/>
        <v>23</v>
      </c>
      <c r="C16" s="29">
        <v>23</v>
      </c>
      <c r="D16" s="29">
        <v>0</v>
      </c>
    </row>
    <row r="17" spans="1:4" x14ac:dyDescent="0.25">
      <c r="A17" s="42" t="s">
        <v>25</v>
      </c>
      <c r="B17" s="40">
        <f t="shared" si="0"/>
        <v>50</v>
      </c>
      <c r="C17" s="29">
        <v>49</v>
      </c>
      <c r="D17" s="29">
        <v>1</v>
      </c>
    </row>
    <row r="18" spans="1:4" x14ac:dyDescent="0.25">
      <c r="A18" s="42" t="s">
        <v>5</v>
      </c>
      <c r="B18" s="40">
        <f t="shared" si="0"/>
        <v>128</v>
      </c>
      <c r="C18" s="29">
        <v>128</v>
      </c>
      <c r="D18" s="29">
        <v>0</v>
      </c>
    </row>
    <row r="19" spans="1:4" x14ac:dyDescent="0.25">
      <c r="A19" s="42" t="s">
        <v>6</v>
      </c>
      <c r="B19" s="40">
        <f t="shared" si="0"/>
        <v>126</v>
      </c>
      <c r="C19" s="29">
        <v>126</v>
      </c>
      <c r="D19" s="29">
        <v>0</v>
      </c>
    </row>
    <row r="20" spans="1:4" x14ac:dyDescent="0.25">
      <c r="A20" s="42" t="s">
        <v>16</v>
      </c>
      <c r="B20" s="40">
        <f t="shared" si="0"/>
        <v>56</v>
      </c>
      <c r="C20" s="29">
        <v>56</v>
      </c>
      <c r="D20" s="29">
        <v>0</v>
      </c>
    </row>
    <row r="21" spans="1:4" x14ac:dyDescent="0.25">
      <c r="A21" s="42" t="s">
        <v>17</v>
      </c>
      <c r="B21" s="40">
        <f t="shared" si="0"/>
        <v>111</v>
      </c>
      <c r="C21" s="29">
        <v>111</v>
      </c>
      <c r="D21" s="29">
        <v>0</v>
      </c>
    </row>
    <row r="22" spans="1:4" x14ac:dyDescent="0.25">
      <c r="A22" s="42" t="s">
        <v>33</v>
      </c>
      <c r="B22" s="40">
        <f t="shared" si="0"/>
        <v>64</v>
      </c>
      <c r="C22" s="29">
        <v>63</v>
      </c>
      <c r="D22" s="29">
        <v>1</v>
      </c>
    </row>
    <row r="23" spans="1:4" x14ac:dyDescent="0.25">
      <c r="A23" s="42" t="s">
        <v>51</v>
      </c>
      <c r="B23" s="40">
        <f t="shared" si="0"/>
        <v>35</v>
      </c>
      <c r="C23" s="29">
        <v>35</v>
      </c>
      <c r="D23" s="29">
        <v>0</v>
      </c>
    </row>
    <row r="24" spans="1:4" x14ac:dyDescent="0.25">
      <c r="A24" s="42" t="s">
        <v>26</v>
      </c>
      <c r="B24" s="40">
        <f t="shared" si="0"/>
        <v>17</v>
      </c>
      <c r="C24" s="29">
        <v>17</v>
      </c>
      <c r="D24" s="29">
        <v>0</v>
      </c>
    </row>
    <row r="25" spans="1:4" x14ac:dyDescent="0.25">
      <c r="A25" s="42" t="s">
        <v>7</v>
      </c>
      <c r="B25" s="40">
        <f t="shared" si="0"/>
        <v>80</v>
      </c>
      <c r="C25" s="29">
        <v>80</v>
      </c>
      <c r="D25" s="29">
        <v>0</v>
      </c>
    </row>
    <row r="26" spans="1:4" x14ac:dyDescent="0.25">
      <c r="A26" s="42" t="s">
        <v>9</v>
      </c>
      <c r="B26" s="40">
        <f t="shared" si="0"/>
        <v>107</v>
      </c>
      <c r="C26" s="29">
        <v>107</v>
      </c>
      <c r="D26" s="29">
        <v>0</v>
      </c>
    </row>
    <row r="27" spans="1:4" x14ac:dyDescent="0.25">
      <c r="A27" s="42" t="s">
        <v>8</v>
      </c>
      <c r="B27" s="40">
        <f t="shared" si="0"/>
        <v>78</v>
      </c>
      <c r="C27" s="29">
        <v>78</v>
      </c>
      <c r="D27" s="29">
        <v>0</v>
      </c>
    </row>
    <row r="28" spans="1:4" x14ac:dyDescent="0.25">
      <c r="A28" s="43"/>
      <c r="B28" s="44"/>
      <c r="C28" s="33"/>
      <c r="D28" s="33"/>
    </row>
    <row r="29" spans="1:4" x14ac:dyDescent="0.25">
      <c r="A29" s="20" t="s">
        <v>48</v>
      </c>
    </row>
    <row r="30" spans="1:4" hidden="1" x14ac:dyDescent="0.25"/>
  </sheetData>
  <mergeCells count="4">
    <mergeCell ref="A3:D3"/>
    <mergeCell ref="A4:D4"/>
    <mergeCell ref="A5:D5"/>
    <mergeCell ref="A6:D6"/>
  </mergeCells>
  <phoneticPr fontId="2" type="noConversion"/>
  <printOptions horizontalCentered="1" verticalCentered="1"/>
  <pageMargins left="0" right="0" top="0" bottom="0" header="0.51180555555555562" footer="0.51180555555555562"/>
  <pageSetup scale="64" firstPageNumber="0" orientation="landscape" horizontalDpi="300" verticalDpi="300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1"/>
  <sheetViews>
    <sheetView zoomScale="90" zoomScaleNormal="90" zoomScaleSheetLayoutView="75" workbookViewId="0">
      <selection activeCell="A3" sqref="A3:E3"/>
    </sheetView>
  </sheetViews>
  <sheetFormatPr baseColWidth="10" defaultColWidth="0" defaultRowHeight="15.75" customHeight="1" zeroHeight="1" x14ac:dyDescent="0.25"/>
  <cols>
    <col min="1" max="1" width="34.42578125" style="20" customWidth="1"/>
    <col min="2" max="2" width="15.5703125" style="20" customWidth="1"/>
    <col min="3" max="3" width="19.140625" style="20" customWidth="1"/>
    <col min="4" max="4" width="16.7109375" style="20" customWidth="1"/>
    <col min="5" max="5" width="24.140625" style="20" customWidth="1"/>
    <col min="6" max="6" width="0" style="45" hidden="1" customWidth="1"/>
    <col min="7" max="16384" width="0" style="20" hidden="1"/>
  </cols>
  <sheetData>
    <row r="1" spans="1:6" ht="15.75" customHeight="1" x14ac:dyDescent="0.25">
      <c r="A1" s="19" t="s">
        <v>36</v>
      </c>
      <c r="B1" s="19"/>
    </row>
    <row r="2" spans="1:6" ht="15.75" customHeight="1" x14ac:dyDescent="0.25">
      <c r="A2" s="19"/>
      <c r="B2" s="19"/>
    </row>
    <row r="3" spans="1:6" s="67" customFormat="1" ht="32.25" customHeight="1" x14ac:dyDescent="0.2">
      <c r="A3" s="102" t="s">
        <v>44</v>
      </c>
      <c r="B3" s="102"/>
      <c r="C3" s="102"/>
      <c r="D3" s="102"/>
      <c r="E3" s="102"/>
      <c r="F3" s="66"/>
    </row>
    <row r="4" spans="1:6" ht="15.75" customHeight="1" x14ac:dyDescent="0.25">
      <c r="A4" s="112" t="s">
        <v>43</v>
      </c>
      <c r="B4" s="112"/>
      <c r="C4" s="112"/>
      <c r="D4" s="112"/>
      <c r="E4" s="112"/>
    </row>
    <row r="5" spans="1:6" ht="15.75" customHeight="1" x14ac:dyDescent="0.25">
      <c r="A5" s="112" t="s">
        <v>50</v>
      </c>
      <c r="B5" s="112"/>
      <c r="C5" s="112"/>
      <c r="D5" s="112"/>
      <c r="E5" s="112"/>
    </row>
    <row r="6" spans="1:6" ht="15.75" customHeight="1" x14ac:dyDescent="0.25">
      <c r="A6" s="112" t="s">
        <v>52</v>
      </c>
      <c r="B6" s="112"/>
      <c r="C6" s="112"/>
      <c r="D6" s="112"/>
      <c r="E6" s="112"/>
      <c r="F6" s="48"/>
    </row>
    <row r="7" spans="1:6" ht="15.75" customHeight="1" x14ac:dyDescent="0.25">
      <c r="A7" s="49"/>
      <c r="B7" s="49"/>
      <c r="C7" s="49"/>
      <c r="D7" s="49"/>
      <c r="E7" s="49"/>
    </row>
    <row r="8" spans="1:6" ht="29.25" customHeight="1" x14ac:dyDescent="0.25">
      <c r="A8" s="54" t="s">
        <v>34</v>
      </c>
      <c r="B8" s="50" t="s">
        <v>0</v>
      </c>
      <c r="C8" s="51" t="s">
        <v>30</v>
      </c>
      <c r="D8" s="52" t="s">
        <v>31</v>
      </c>
      <c r="E8" s="53" t="s">
        <v>32</v>
      </c>
    </row>
    <row r="9" spans="1:6" ht="15.75" customHeight="1" x14ac:dyDescent="0.25">
      <c r="A9" s="56"/>
      <c r="B9" s="55"/>
      <c r="C9" s="55"/>
      <c r="D9" s="55"/>
      <c r="E9" s="57"/>
    </row>
    <row r="10" spans="1:6" s="61" customFormat="1" ht="15.75" customHeight="1" x14ac:dyDescent="0.25">
      <c r="A10" s="58" t="s">
        <v>46</v>
      </c>
      <c r="B10" s="59">
        <f>SUM(B12:B28)</f>
        <v>3645</v>
      </c>
      <c r="C10" s="59">
        <f>SUM(C12:C28)</f>
        <v>2183</v>
      </c>
      <c r="D10" s="59">
        <f>SUM(D12:D28)</f>
        <v>1155</v>
      </c>
      <c r="E10" s="26">
        <f>SUM(E12:E28)</f>
        <v>307</v>
      </c>
      <c r="F10" s="60"/>
    </row>
    <row r="11" spans="1:6" ht="15.75" customHeight="1" x14ac:dyDescent="0.25">
      <c r="A11" s="62"/>
      <c r="B11" s="63"/>
      <c r="C11" s="28"/>
      <c r="D11" s="28"/>
      <c r="E11" s="29"/>
    </row>
    <row r="12" spans="1:6" ht="15.75" customHeight="1" x14ac:dyDescent="0.25">
      <c r="A12" s="62" t="s">
        <v>10</v>
      </c>
      <c r="B12" s="59">
        <f t="shared" ref="B12:B27" si="0">SUM(C12:E12)</f>
        <v>855</v>
      </c>
      <c r="C12" s="28">
        <v>501</v>
      </c>
      <c r="D12" s="28">
        <v>280</v>
      </c>
      <c r="E12" s="29">
        <v>74</v>
      </c>
    </row>
    <row r="13" spans="1:6" ht="15.75" customHeight="1" x14ac:dyDescent="0.25">
      <c r="A13" s="62" t="s">
        <v>2</v>
      </c>
      <c r="B13" s="59">
        <f t="shared" si="0"/>
        <v>211</v>
      </c>
      <c r="C13" s="28">
        <v>133</v>
      </c>
      <c r="D13" s="28">
        <v>62</v>
      </c>
      <c r="E13" s="29">
        <v>16</v>
      </c>
    </row>
    <row r="14" spans="1:6" ht="15.75" customHeight="1" x14ac:dyDescent="0.25">
      <c r="A14" s="62" t="s">
        <v>53</v>
      </c>
      <c r="B14" s="59">
        <f t="shared" si="0"/>
        <v>77</v>
      </c>
      <c r="C14" s="28">
        <v>51</v>
      </c>
      <c r="D14" s="28">
        <v>26</v>
      </c>
      <c r="E14" s="29">
        <v>0</v>
      </c>
    </row>
    <row r="15" spans="1:6" ht="15.75" customHeight="1" x14ac:dyDescent="0.25">
      <c r="A15" s="62" t="s">
        <v>4</v>
      </c>
      <c r="B15" s="59">
        <f t="shared" si="0"/>
        <v>311</v>
      </c>
      <c r="C15" s="28">
        <v>219</v>
      </c>
      <c r="D15" s="28">
        <v>77</v>
      </c>
      <c r="E15" s="29">
        <v>15</v>
      </c>
    </row>
    <row r="16" spans="1:6" ht="15.75" customHeight="1" x14ac:dyDescent="0.25">
      <c r="A16" s="62" t="s">
        <v>18</v>
      </c>
      <c r="B16" s="59">
        <f t="shared" si="0"/>
        <v>83</v>
      </c>
      <c r="C16" s="28">
        <v>41</v>
      </c>
      <c r="D16" s="28">
        <v>30</v>
      </c>
      <c r="E16" s="29">
        <v>12</v>
      </c>
    </row>
    <row r="17" spans="1:5" ht="15.75" customHeight="1" x14ac:dyDescent="0.25">
      <c r="A17" s="62" t="s">
        <v>25</v>
      </c>
      <c r="B17" s="59">
        <f t="shared" si="0"/>
        <v>149</v>
      </c>
      <c r="C17" s="28">
        <v>106</v>
      </c>
      <c r="D17" s="28">
        <v>36</v>
      </c>
      <c r="E17" s="29">
        <v>7</v>
      </c>
    </row>
    <row r="18" spans="1:5" ht="15.75" customHeight="1" x14ac:dyDescent="0.25">
      <c r="A18" s="62" t="s">
        <v>5</v>
      </c>
      <c r="B18" s="59">
        <f t="shared" si="0"/>
        <v>297</v>
      </c>
      <c r="C18" s="28">
        <v>170</v>
      </c>
      <c r="D18" s="28">
        <v>90</v>
      </c>
      <c r="E18" s="29">
        <v>37</v>
      </c>
    </row>
    <row r="19" spans="1:5" ht="15.75" customHeight="1" x14ac:dyDescent="0.25">
      <c r="A19" s="62" t="s">
        <v>6</v>
      </c>
      <c r="B19" s="59">
        <f t="shared" si="0"/>
        <v>236</v>
      </c>
      <c r="C19" s="28">
        <v>166</v>
      </c>
      <c r="D19" s="28">
        <v>55</v>
      </c>
      <c r="E19" s="29">
        <v>15</v>
      </c>
    </row>
    <row r="20" spans="1:5" ht="15.75" customHeight="1" x14ac:dyDescent="0.25">
      <c r="A20" s="62" t="s">
        <v>16</v>
      </c>
      <c r="B20" s="59">
        <f t="shared" si="0"/>
        <v>203</v>
      </c>
      <c r="C20" s="28">
        <v>124</v>
      </c>
      <c r="D20" s="28">
        <v>68</v>
      </c>
      <c r="E20" s="29">
        <v>11</v>
      </c>
    </row>
    <row r="21" spans="1:5" ht="15.75" customHeight="1" x14ac:dyDescent="0.25">
      <c r="A21" s="62" t="s">
        <v>17</v>
      </c>
      <c r="B21" s="59">
        <f t="shared" si="0"/>
        <v>221</v>
      </c>
      <c r="C21" s="28">
        <v>117</v>
      </c>
      <c r="D21" s="28">
        <v>86</v>
      </c>
      <c r="E21" s="29">
        <v>18</v>
      </c>
    </row>
    <row r="22" spans="1:5" ht="15.75" customHeight="1" x14ac:dyDescent="0.25">
      <c r="A22" s="62" t="s">
        <v>3</v>
      </c>
      <c r="B22" s="59">
        <f t="shared" si="0"/>
        <v>87</v>
      </c>
      <c r="C22" s="28">
        <v>41</v>
      </c>
      <c r="D22" s="28">
        <v>40</v>
      </c>
      <c r="E22" s="29">
        <v>6</v>
      </c>
    </row>
    <row r="23" spans="1:5" ht="15.75" customHeight="1" x14ac:dyDescent="0.25">
      <c r="A23" s="62" t="s">
        <v>51</v>
      </c>
      <c r="B23" s="59">
        <f t="shared" si="0"/>
        <v>125</v>
      </c>
      <c r="C23" s="28">
        <v>82</v>
      </c>
      <c r="D23" s="28">
        <v>31</v>
      </c>
      <c r="E23" s="29">
        <v>12</v>
      </c>
    </row>
    <row r="24" spans="1:5" ht="15.75" customHeight="1" x14ac:dyDescent="0.25">
      <c r="A24" s="62" t="s">
        <v>26</v>
      </c>
      <c r="B24" s="59">
        <f t="shared" si="0"/>
        <v>103</v>
      </c>
      <c r="C24" s="28">
        <v>24</v>
      </c>
      <c r="D24" s="28">
        <v>47</v>
      </c>
      <c r="E24" s="29">
        <v>32</v>
      </c>
    </row>
    <row r="25" spans="1:5" ht="15.75" customHeight="1" x14ac:dyDescent="0.25">
      <c r="A25" s="62" t="s">
        <v>7</v>
      </c>
      <c r="B25" s="59">
        <f t="shared" si="0"/>
        <v>215</v>
      </c>
      <c r="C25" s="28">
        <v>115</v>
      </c>
      <c r="D25" s="28">
        <v>86</v>
      </c>
      <c r="E25" s="29">
        <v>14</v>
      </c>
    </row>
    <row r="26" spans="1:5" ht="15.75" customHeight="1" x14ac:dyDescent="0.25">
      <c r="A26" s="62" t="s">
        <v>9</v>
      </c>
      <c r="B26" s="59">
        <f t="shared" si="0"/>
        <v>212</v>
      </c>
      <c r="C26" s="28">
        <v>117</v>
      </c>
      <c r="D26" s="28">
        <v>58</v>
      </c>
      <c r="E26" s="29">
        <v>37</v>
      </c>
    </row>
    <row r="27" spans="1:5" ht="15.75" customHeight="1" x14ac:dyDescent="0.25">
      <c r="A27" s="62" t="s">
        <v>8</v>
      </c>
      <c r="B27" s="59">
        <f t="shared" si="0"/>
        <v>260</v>
      </c>
      <c r="C27" s="28">
        <v>176</v>
      </c>
      <c r="D27" s="28">
        <v>83</v>
      </c>
      <c r="E27" s="29">
        <v>1</v>
      </c>
    </row>
    <row r="28" spans="1:5" ht="15.75" customHeight="1" x14ac:dyDescent="0.25">
      <c r="A28" s="65"/>
      <c r="B28" s="64"/>
      <c r="C28" s="32"/>
      <c r="D28" s="32"/>
      <c r="E28" s="33"/>
    </row>
    <row r="29" spans="1:5" ht="15.75" customHeight="1" x14ac:dyDescent="0.25">
      <c r="A29" s="20" t="s">
        <v>47</v>
      </c>
    </row>
    <row r="30" spans="1:5" ht="15.75" hidden="1" customHeight="1" x14ac:dyDescent="0.25"/>
    <row r="31" spans="1:5" ht="15.75" hidden="1" customHeight="1" x14ac:dyDescent="0.25"/>
  </sheetData>
  <mergeCells count="4">
    <mergeCell ref="A3:E3"/>
    <mergeCell ref="A4:E4"/>
    <mergeCell ref="A5:E5"/>
    <mergeCell ref="A6:E6"/>
  </mergeCells>
  <phoneticPr fontId="2" type="noConversion"/>
  <printOptions horizontalCentered="1" verticalCentered="1"/>
  <pageMargins left="0.74791666666666667" right="0.74791666666666667" top="0.98402777777777783" bottom="0.98402777777777783" header="0.51180555555555562" footer="0.51180555555555562"/>
  <pageSetup scale="46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Índice</vt:lpstr>
      <vt:lpstr>C-1</vt:lpstr>
      <vt:lpstr>C-2</vt:lpstr>
      <vt:lpstr>C 3</vt:lpstr>
      <vt:lpstr>C 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Logasa</dc:creator>
  <cp:lastModifiedBy>mvargasb</cp:lastModifiedBy>
  <cp:revision>1</cp:revision>
  <cp:lastPrinted>2008-05-13T13:49:20Z</cp:lastPrinted>
  <dcterms:created xsi:type="dcterms:W3CDTF">2000-07-18T13:25:38Z</dcterms:created>
  <dcterms:modified xsi:type="dcterms:W3CDTF">2018-12-10T17:04:45Z</dcterms:modified>
</cp:coreProperties>
</file>