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Inspección Fiscal\"/>
    </mc:Choice>
  </mc:AlternateContent>
  <xr:revisionPtr revIDLastSave="0" documentId="8_{05A4E0E9-8E76-4A3F-AB6F-1CC81FFEF5E0}" xr6:coauthVersionLast="37" xr6:coauthVersionMax="37" xr10:uidLastSave="{00000000-0000-0000-0000-000000000000}"/>
  <bookViews>
    <workbookView xWindow="32760" yWindow="32760" windowWidth="23040" windowHeight="10305"/>
  </bookViews>
  <sheets>
    <sheet name="Índice" sheetId="30" r:id="rId1"/>
    <sheet name="c-1" sheetId="10" r:id="rId2"/>
    <sheet name="c-2" sheetId="11" r:id="rId3"/>
    <sheet name="c-3" sheetId="12" r:id="rId4"/>
    <sheet name="c-4" sheetId="28" r:id="rId5"/>
    <sheet name="c-5" sheetId="14" r:id="rId6"/>
    <sheet name="c-6" sheetId="15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Print_Area" localSheetId="1">'c-1'!$A$1:$B$20</definedName>
    <definedName name="_xlnm.Print_Area" localSheetId="2">'c-2'!$A$1:$B$19</definedName>
    <definedName name="_xlnm.Print_Area" localSheetId="3">'c-3'!$A$1:$B$119</definedName>
    <definedName name="_xlnm.Print_Area" localSheetId="4">'c-4'!$A$1:$K$35</definedName>
    <definedName name="_xlnm.Print_Area" localSheetId="5">'c-5'!$A$1:$B$23</definedName>
    <definedName name="_xlnm.Print_Area" localSheetId="6">'c-6'!$A$1:$E$24</definedName>
    <definedName name="_xlnm.Print_Area" localSheetId="0">Índice!$A$1:$B$26</definedName>
    <definedName name="_xlnm.Database" localSheetId="4">#REF!</definedName>
    <definedName name="_xlnm.Database">#REF!</definedName>
    <definedName name="dd" localSheetId="4">#REF!</definedName>
    <definedName name="dd">#REF!</definedName>
    <definedName name="ddd" localSheetId="5">[3]c30!#REF!</definedName>
    <definedName name="ddd">[3]c30!#REF!</definedName>
    <definedName name="dfg">[3]c30!#REF!</definedName>
    <definedName name="Excel_BuiltIn__FilterDatabase_1" localSheetId="5">#REF!</definedName>
    <definedName name="Excel_BuiltIn__FilterDatabase_1">#REF!</definedName>
    <definedName name="Excel_BuiltIn__FilterDatabase_3" localSheetId="5">#REF!</definedName>
    <definedName name="Excel_BuiltIn__FilterDatabase_3">#REF!</definedName>
    <definedName name="Excel_BuiltIn__FilterDatabase_3_7">#REF!</definedName>
    <definedName name="Excel_BuiltIn__FilterDatabase_4" localSheetId="5">[2]C4!#REF!</definedName>
    <definedName name="Excel_BuiltIn__FilterDatabase_4">[2]C4!#REF!</definedName>
    <definedName name="Excel_BuiltIn__FilterDatabase_4_7">#REF!</definedName>
    <definedName name="Excel_BuiltIn__FilterDatabase_5">#REF!</definedName>
    <definedName name="Excel_BuiltIn__FilterDatabase_6">#REF!</definedName>
    <definedName name="Excel_BuiltIn__FilterDatabase_8">#N/A</definedName>
    <definedName name="Excel_BuiltIn_Print_Area_1" localSheetId="5">[3]c30!#REF!</definedName>
    <definedName name="Excel_BuiltIn_Print_Area_1">[3]c30!#REF!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>#REF!</definedName>
    <definedName name="FOFO1_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FOFO1_7">#REF!</definedName>
    <definedName name="H" localSheetId="4">#REF!</definedName>
    <definedName name="H">#REF!</definedName>
    <definedName name="HJ" localSheetId="4">#REF!</definedName>
    <definedName name="HJ">#REF!</definedName>
    <definedName name="Listadesplegable1_6">'[7]menores sentenciados'!#REF!</definedName>
    <definedName name="nuevo">[3]c30!#REF!</definedName>
    <definedName name="_xlnm.Print_Titles" localSheetId="3">'c-3'!$8:$10</definedName>
    <definedName name="xxx">'[6]c-104'!#REF!</definedName>
  </definedNames>
  <calcPr calcId="179021" fullCalcOn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5" l="1"/>
  <c r="D11" i="15"/>
  <c r="E11" i="15"/>
  <c r="B14" i="15"/>
  <c r="B11" i="15" s="1"/>
  <c r="B15" i="15"/>
  <c r="B16" i="15"/>
  <c r="B17" i="15"/>
  <c r="B18" i="15"/>
  <c r="B19" i="15"/>
  <c r="B20" i="15"/>
  <c r="B21" i="15"/>
  <c r="C12" i="28"/>
  <c r="D12" i="28"/>
  <c r="E12" i="28"/>
  <c r="F12" i="28"/>
  <c r="G12" i="28"/>
  <c r="H12" i="28"/>
  <c r="I12" i="28"/>
  <c r="J12" i="28"/>
  <c r="K12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14" i="12"/>
  <c r="B12" i="12" s="1"/>
  <c r="B12" i="11"/>
  <c r="B17" i="10"/>
  <c r="B37" i="12"/>
  <c r="B41" i="12"/>
  <c r="B98" i="12"/>
  <c r="B87" i="12"/>
  <c r="B81" i="12"/>
  <c r="B78" i="12"/>
  <c r="B67" i="12"/>
  <c r="B47" i="12"/>
  <c r="B31" i="12"/>
  <c r="B27" i="12"/>
  <c r="B93" i="12"/>
  <c r="B72" i="12"/>
  <c r="B63" i="12"/>
  <c r="B57" i="12"/>
  <c r="B51" i="12"/>
  <c r="B13" i="15"/>
  <c r="B14" i="28"/>
  <c r="B12" i="28" s="1"/>
  <c r="B12" i="14"/>
</calcChain>
</file>

<file path=xl/sharedStrings.xml><?xml version="1.0" encoding="utf-8"?>
<sst xmlns="http://schemas.openxmlformats.org/spreadsheetml/2006/main" count="223" uniqueCount="193">
  <si>
    <t>TIPO DE RESOLUCIÓN</t>
  </si>
  <si>
    <t>SEGÚN: MOTIVO POR EL CUAL SE LEVANTÓ LA INFORMACIÓN</t>
  </si>
  <si>
    <t>MOTIVO</t>
  </si>
  <si>
    <t>CARGO</t>
  </si>
  <si>
    <t>Unidad de Trámite Rápido</t>
  </si>
  <si>
    <t>Oficina de la Defensa Civil de la Victima San José</t>
  </si>
  <si>
    <t xml:space="preserve"> </t>
  </si>
  <si>
    <t>Circulante al iniciar</t>
  </si>
  <si>
    <t>Casos entrados</t>
  </si>
  <si>
    <t>Casos reentrados</t>
  </si>
  <si>
    <t>Casos terminados</t>
  </si>
  <si>
    <t>Circulante al finalizar</t>
  </si>
  <si>
    <t>CUADRO N° 2</t>
  </si>
  <si>
    <t>Administrativo</t>
  </si>
  <si>
    <t>Profesional</t>
  </si>
  <si>
    <t>Información Ignorada</t>
  </si>
  <si>
    <t>Amonestación escrita</t>
  </si>
  <si>
    <t>Advertencia</t>
  </si>
  <si>
    <t>Suspensión</t>
  </si>
  <si>
    <t>Archivo</t>
  </si>
  <si>
    <t>Incompetencia</t>
  </si>
  <si>
    <t>Acumulado</t>
  </si>
  <si>
    <t>Total</t>
  </si>
  <si>
    <t>I Circuito Judicial de San José</t>
  </si>
  <si>
    <t>II Circuito Judicial de San José</t>
  </si>
  <si>
    <t>III Circuito Judicial de San José</t>
  </si>
  <si>
    <t>Hatillo</t>
  </si>
  <si>
    <t>Desamparados</t>
  </si>
  <si>
    <t>Pavas</t>
  </si>
  <si>
    <t>I Circuito Judicial de Alajuela</t>
  </si>
  <si>
    <t>Adjunta I Circ. Jud. Alajuela</t>
  </si>
  <si>
    <t>II Circuito Judicial de Alajuela</t>
  </si>
  <si>
    <t>Adjunta II Circ. Jud. Alajuela (San Carlos)</t>
  </si>
  <si>
    <t>Guatuso</t>
  </si>
  <si>
    <t>Upala</t>
  </si>
  <si>
    <t>III Circuito Judicial de Alajuela</t>
  </si>
  <si>
    <t>Adjunta III Circ. Jud. Alajuela (San Ramón)</t>
  </si>
  <si>
    <t>Grecia</t>
  </si>
  <si>
    <t>I Circuito Judicial de Cartago</t>
  </si>
  <si>
    <t>Adjunta I Circ. Jud. Cartago</t>
  </si>
  <si>
    <t>Turrialba</t>
  </si>
  <si>
    <t>I Circuito Judicial de Heredia</t>
  </si>
  <si>
    <t>Adjunta I Circ. Jud. Heredia</t>
  </si>
  <si>
    <t>I Circuito Judicial de Guanacaste</t>
  </si>
  <si>
    <t>Adjunta I Circ. Jud. Guanacaste (Liberia)</t>
  </si>
  <si>
    <t>Cañas</t>
  </si>
  <si>
    <t>II Circuito Judicial de Guanacaste</t>
  </si>
  <si>
    <t>Nicoya</t>
  </si>
  <si>
    <t>Puntarenas</t>
  </si>
  <si>
    <t>Adjunta I Circ. Jud. Puntarenas</t>
  </si>
  <si>
    <t>I Circuito Judicial Zona Sur</t>
  </si>
  <si>
    <t>Adjunta I Circ. Jud. Zona Sur</t>
  </si>
  <si>
    <t>II Circuito Judicial Zona Sur</t>
  </si>
  <si>
    <t>Osa</t>
  </si>
  <si>
    <t>Corredores</t>
  </si>
  <si>
    <t>I Circuito Judicial Zona Atlántica</t>
  </si>
  <si>
    <t>Adjunta I Circ. Jud. Zona Atlántica</t>
  </si>
  <si>
    <t>Bribrí</t>
  </si>
  <si>
    <t>II Circuito Judicial Zona Atlántica</t>
  </si>
  <si>
    <t>Adjunta II Circ. Jud. Zona Atlántica</t>
  </si>
  <si>
    <t>Siquirres</t>
  </si>
  <si>
    <t>Otros</t>
  </si>
  <si>
    <t>Fiscal</t>
  </si>
  <si>
    <t>Otro</t>
  </si>
  <si>
    <t>CUADRO N° 3</t>
  </si>
  <si>
    <t>Amonestación</t>
  </si>
  <si>
    <t>Daños</t>
  </si>
  <si>
    <t>Extravío de evidencias</t>
  </si>
  <si>
    <t>Negligencia</t>
  </si>
  <si>
    <t>Retardo injustificado</t>
  </si>
  <si>
    <t>Trato irrespetuoso</t>
  </si>
  <si>
    <t>Conducta indebida</t>
  </si>
  <si>
    <t>Abuso en el cargo</t>
  </si>
  <si>
    <t>Penal Juvenil Santa Cruz</t>
  </si>
  <si>
    <t>Llegada tardía</t>
  </si>
  <si>
    <t>Coto Brus</t>
  </si>
  <si>
    <t xml:space="preserve">c.) Auxiliar de Servicios Generales                                                        </t>
  </si>
  <si>
    <t>d.) Localizador</t>
  </si>
  <si>
    <t>Abuso de autoridad</t>
  </si>
  <si>
    <t>Ausencia al trabajo</t>
  </si>
  <si>
    <t>Extravío de placa</t>
  </si>
  <si>
    <t>Trámite irregular</t>
  </si>
  <si>
    <t>Trato desconsiderado</t>
  </si>
  <si>
    <t>Oficina de Atención y Protección a la Victima de Santa Cruz</t>
  </si>
  <si>
    <t>Sarapiquí</t>
  </si>
  <si>
    <t>Fiscalía Penal Juvenil de Pococí</t>
  </si>
  <si>
    <t>Adjunta de probidad, transparencia y anticorrupción</t>
  </si>
  <si>
    <t>Unidad de capacitación y supervisión del MP</t>
  </si>
  <si>
    <t>Cóbano</t>
  </si>
  <si>
    <t>Oficina de Atención y Protección a la Victima Limón</t>
  </si>
  <si>
    <t>Adjunta de Legitimación de capitales</t>
  </si>
  <si>
    <t>Fiscalía Agrario ambiental</t>
  </si>
  <si>
    <t>Flagrancia II Circuito Judicial San José</t>
  </si>
  <si>
    <t>Fiscalía General</t>
  </si>
  <si>
    <t>Sicólogo</t>
  </si>
  <si>
    <t>Fiscal Adjunto</t>
  </si>
  <si>
    <t>Fiscal
 Auxiliar</t>
  </si>
  <si>
    <t>Trabajador
 Social</t>
  </si>
  <si>
    <t>Información
 Ignorada</t>
  </si>
  <si>
    <t>Oficina de Atención y Protección a la Victima de Alajuela</t>
  </si>
  <si>
    <t>Fiscalía de Asuntos Indígenas</t>
  </si>
  <si>
    <t>Atenas</t>
  </si>
  <si>
    <t>Inspección Fiscal</t>
  </si>
  <si>
    <t>Incumplimiento de Deberes</t>
  </si>
  <si>
    <t>Tarrazú</t>
  </si>
  <si>
    <t>Garabito</t>
  </si>
  <si>
    <t>Oficina de Atención y Protección a la Victima de Liberia</t>
  </si>
  <si>
    <t>Delitos Económicos</t>
  </si>
  <si>
    <t>Abogado</t>
  </si>
  <si>
    <t>Ausencia a audiencia</t>
  </si>
  <si>
    <t>Bajo rendimiento laboral</t>
  </si>
  <si>
    <t>Prescripción de causa penal</t>
  </si>
  <si>
    <t>Adjunta contra la Delincuencia Organizada</t>
  </si>
  <si>
    <t>Flagrancia del I Circ. Jud. Zona Atlántica</t>
  </si>
  <si>
    <t>La Unión</t>
  </si>
  <si>
    <t>Unidad Operativa</t>
  </si>
  <si>
    <t>Fiscalía Turno Extraordinario del II Circuito Judicial San José</t>
  </si>
  <si>
    <t>Oficina de Atención y Protección a la Victima de San José</t>
  </si>
  <si>
    <t>Unidad de Impugnaciones</t>
  </si>
  <si>
    <t>Adjunta I Circuito Judicial San José</t>
  </si>
  <si>
    <t>Adjunta II Circuito Judicial San José</t>
  </si>
  <si>
    <t>Puriscal</t>
  </si>
  <si>
    <t>San Joaquín de Flores</t>
  </si>
  <si>
    <t>Santa Cruz</t>
  </si>
  <si>
    <t>Penal Juvenil I Circ. Jud. Zona Atlántica</t>
  </si>
  <si>
    <t>Unidad Administrativa</t>
  </si>
  <si>
    <t>Penal Juvenil I Circ. Jud. San José</t>
  </si>
  <si>
    <t>Flagrancia I Circ. Jud. San José</t>
  </si>
  <si>
    <t>VARIABLE</t>
  </si>
  <si>
    <t>TOTAL</t>
  </si>
  <si>
    <t>SEGÚN: TIPO DE FUNCIONARIO</t>
  </si>
  <si>
    <t>TIPO DE FUNCIONARIO</t>
  </si>
  <si>
    <t>RESOLUCIONES DICTADAS</t>
  </si>
  <si>
    <t>SEGÚN: TIPO DE RESOLUCIÓN</t>
  </si>
  <si>
    <t>Otros motivos</t>
  </si>
  <si>
    <t>CIRCUITO JUDICIAL Y DESPACHO</t>
  </si>
  <si>
    <r>
      <t xml:space="preserve">b.) Técnico Judicial II </t>
    </r>
    <r>
      <rPr>
        <sz val="12"/>
        <color indexed="8"/>
        <rFont val="Times New Roman"/>
        <family val="1"/>
      </rPr>
      <t xml:space="preserve">                                                                                </t>
    </r>
  </si>
  <si>
    <t>SEGÚN: CARGO QUE OCUPA EL FUNCIONARIO</t>
  </si>
  <si>
    <t>Fiscalía de Fraudes</t>
  </si>
  <si>
    <t xml:space="preserve">Unidad de Inspección Fiscal </t>
  </si>
  <si>
    <t>Criminólogo</t>
  </si>
  <si>
    <t>Extravío de documento</t>
  </si>
  <si>
    <t xml:space="preserve">a.) Coordinador Judicial   </t>
  </si>
  <si>
    <t>Puerto Jiménez</t>
  </si>
  <si>
    <t>Fiscalía de Género</t>
  </si>
  <si>
    <t>Quepos</t>
  </si>
  <si>
    <t xml:space="preserve">Fiscalía de Gestión Territoriales </t>
  </si>
  <si>
    <t>DURANTE EL 2017</t>
  </si>
  <si>
    <t>Oficina de la Defensa Civil de Corredores</t>
  </si>
  <si>
    <t>La Fortuna</t>
  </si>
  <si>
    <t>Oficina de Justicia Restaurativa</t>
  </si>
  <si>
    <t xml:space="preserve">e.)  Fiscal Adjunto   </t>
  </si>
  <si>
    <t xml:space="preserve">f.) Fiscal  </t>
  </si>
  <si>
    <t xml:space="preserve">g.) Fiscal Auxiliar  </t>
  </si>
  <si>
    <t xml:space="preserve">h.) Trabajador Social </t>
  </si>
  <si>
    <t xml:space="preserve">i.) Sicólogo </t>
  </si>
  <si>
    <t>Elaborado por: Sub Proceso de Estadística, Dirección de Planificación.</t>
  </si>
  <si>
    <t xml:space="preserve">     a)  Queja Directa</t>
  </si>
  <si>
    <t xml:space="preserve">     b)  De oficio</t>
  </si>
  <si>
    <t>DURANTE: EL 2017</t>
  </si>
  <si>
    <t>MOVIMIENTO DE TRABAJO</t>
  </si>
  <si>
    <t>CUADRO N° 1</t>
  </si>
  <si>
    <t>FUNCIONARIO CONTRA EL QUE SE LEVANTÓ LA QUEJA</t>
  </si>
  <si>
    <t xml:space="preserve">UNIDAD DE LA INSPECCIÓN FISCAL DEL MINISTERIO PÚBLICO: </t>
  </si>
  <si>
    <t>UNIDAD DE LA INSPECCIÓN FISCAL DEL MINISTERIO PÚBLICO: CASOS ENTRADOS</t>
  </si>
  <si>
    <t>SEGÚN: CIRCUITO JUDICIAL Y DESPACHO DONDE LABORA EL FUNCIONARIO</t>
  </si>
  <si>
    <t>CONTRA EL QUE SE ESTABLECIÓ LA DENUNCIA</t>
  </si>
  <si>
    <t>CUADRO N° 4</t>
  </si>
  <si>
    <t>POR: CARGO QUE OCUPA EL FUNCIONARIO</t>
  </si>
  <si>
    <t>UNIDAD DE LA INSPECCIÓN FISCAL DEL MINISTERIO PÚBLICO:</t>
  </si>
  <si>
    <t>CUADRO N° 5</t>
  </si>
  <si>
    <t>UNIDAD DE LA INSPECCIÓN FISCAL DEL MINISTERIO PÚBLICO: FUNCIONARIOS SANCIONADOS</t>
  </si>
  <si>
    <t>TIPO DE SANCIÓN</t>
  </si>
  <si>
    <t>POR: TIPO DE SANCIÓN</t>
  </si>
  <si>
    <t>CUADRO N° 6</t>
  </si>
  <si>
    <t>Índice de Cuadros Estadísticos</t>
  </si>
  <si>
    <t xml:space="preserve">Descripción </t>
  </si>
  <si>
    <t>Unidad de la Inspección del Ministerio Público 2017</t>
  </si>
  <si>
    <t>Cuadro</t>
  </si>
  <si>
    <t>Unidad de la Inspección Fiscal del Ministerio Público: Movimiento de trabajo</t>
  </si>
  <si>
    <t>Durante: el 2017</t>
  </si>
  <si>
    <t>Unidad de la Inspección Fiscal del Ministerio Público: Funcionario contra el que se levantó la queja</t>
  </si>
  <si>
    <t>Según: Tipo de funcionario</t>
  </si>
  <si>
    <t>Unidad de la Inspección Fiscal del Ministerio Público: Casos entrados</t>
  </si>
  <si>
    <t>Según: Circuito Judicial y despacho donde labora el funcionario contra el que se estableció la denuncia</t>
  </si>
  <si>
    <t>Según: Motivo por el cual se levantó la información</t>
  </si>
  <si>
    <t>Por: Cargo que ocupa el funcionario</t>
  </si>
  <si>
    <t>Unidad de la Inspección Fiscal del Ministerio Público: Resoluciones dictadas</t>
  </si>
  <si>
    <t>Según: Tipo de resolución</t>
  </si>
  <si>
    <t>Durante el 2017</t>
  </si>
  <si>
    <t>Unidad de la Inspección Fiscal del Ministerio Público: Funcionarios sancionados</t>
  </si>
  <si>
    <t>Según: Cargo que ocupa el funcionario</t>
  </si>
  <si>
    <t>Por: Tipo de sanción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</si>
</sst>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[$€]* #,##0.00_);_([$€]* \(#,##0.00\);_([$€]* \-??_);_(@_)"/>
  </numFmts>
  <fonts count="44" x14ac:knownFonts="1">
    <font>
      <sz val="10"/>
      <name val="Arial"/>
    </font>
    <font>
      <sz val="10"/>
      <name val="Arial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2"/>
      <name val="Arial"/>
      <family val="2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4"/>
      <name val="Times New Roman"/>
      <family val="1"/>
    </font>
    <font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26" fillId="8" borderId="0" applyNumberFormat="0" applyBorder="0" applyAlignment="0" applyProtection="0"/>
    <xf numFmtId="0" fontId="26" fillId="9" borderId="0" applyNumberFormat="0" applyBorder="0" applyAlignment="0" applyProtection="0"/>
    <xf numFmtId="0" fontId="26" fillId="10" borderId="0" applyNumberFormat="0" applyBorder="0" applyAlignment="0" applyProtection="0"/>
    <xf numFmtId="0" fontId="26" fillId="5" borderId="0" applyNumberFormat="0" applyBorder="0" applyAlignment="0" applyProtection="0"/>
    <xf numFmtId="0" fontId="26" fillId="8" borderId="0" applyNumberFormat="0" applyBorder="0" applyAlignment="0" applyProtection="0"/>
    <xf numFmtId="0" fontId="26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29" fillId="20" borderId="1" applyNumberFormat="0" applyAlignment="0" applyProtection="0"/>
    <xf numFmtId="0" fontId="1" fillId="0" borderId="0" applyNumberFormat="0" applyFill="0" applyBorder="0" applyProtection="0">
      <alignment horizontal="left"/>
    </xf>
    <xf numFmtId="0" fontId="30" fillId="21" borderId="2" applyNumberFormat="0" applyAlignment="0" applyProtection="0"/>
    <xf numFmtId="0" fontId="31" fillId="0" borderId="3" applyNumberFormat="0" applyFill="0" applyAlignment="0" applyProtection="0"/>
    <xf numFmtId="0" fontId="6" fillId="21" borderId="2" applyNumberFormat="0" applyAlignment="0" applyProtection="0"/>
    <xf numFmtId="0" fontId="32" fillId="0" borderId="4" applyNumberFormat="0" applyFill="0" applyAlignment="0" applyProtection="0"/>
    <xf numFmtId="0" fontId="33" fillId="0" borderId="0" applyNumberFormat="0" applyFill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4" fillId="7" borderId="1" applyNumberFormat="0" applyAlignment="0" applyProtection="0"/>
    <xf numFmtId="176" fontId="1" fillId="0" borderId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1" fillId="0" borderId="0" applyNumberFormat="0" applyFill="0" applyBorder="0" applyAlignment="0" applyProtection="0"/>
    <xf numFmtId="0" fontId="28" fillId="3" borderId="0" applyNumberFormat="0" applyBorder="0" applyAlignment="0" applyProtection="0"/>
    <xf numFmtId="0" fontId="12" fillId="7" borderId="1" applyNumberFormat="0" applyAlignment="0" applyProtection="0"/>
    <xf numFmtId="0" fontId="13" fillId="0" borderId="3" applyNumberFormat="0" applyFill="0" applyAlignment="0" applyProtection="0"/>
    <xf numFmtId="0" fontId="14" fillId="22" borderId="0" applyNumberFormat="0" applyBorder="0" applyAlignment="0" applyProtection="0"/>
    <xf numFmtId="0" fontId="37" fillId="0" borderId="0"/>
    <xf numFmtId="0" fontId="1" fillId="0" borderId="0"/>
    <xf numFmtId="0" fontId="37" fillId="0" borderId="0"/>
    <xf numFmtId="0" fontId="41" fillId="0" borderId="0"/>
    <xf numFmtId="0" fontId="15" fillId="0" borderId="0"/>
    <xf numFmtId="0" fontId="24" fillId="23" borderId="7" applyNumberFormat="0" applyFont="0" applyAlignment="0" applyProtection="0"/>
    <xf numFmtId="0" fontId="1" fillId="23" borderId="7" applyNumberFormat="0" applyFont="0" applyAlignment="0" applyProtection="0"/>
    <xf numFmtId="0" fontId="16" fillId="20" borderId="8" applyNumberFormat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0" fontId="38" fillId="20" borderId="8" applyNumberFormat="0" applyAlignment="0" applyProtection="0"/>
    <xf numFmtId="0" fontId="39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2" fillId="0" borderId="4" applyNumberFormat="0" applyFill="0" applyAlignment="0" applyProtection="0"/>
    <xf numFmtId="0" fontId="36" fillId="0" borderId="5" applyNumberFormat="0" applyFill="0" applyAlignment="0" applyProtection="0"/>
    <xf numFmtId="0" fontId="33" fillId="0" borderId="6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127">
    <xf numFmtId="0" fontId="0" fillId="0" borderId="0" xfId="0"/>
    <xf numFmtId="0" fontId="21" fillId="0" borderId="0" xfId="74" applyFont="1" applyFill="1" applyAlignment="1" applyProtection="1">
      <alignment horizontal="left"/>
      <protection hidden="1"/>
    </xf>
    <xf numFmtId="0" fontId="22" fillId="0" borderId="0" xfId="74" applyFont="1" applyFill="1" applyAlignment="1" applyProtection="1">
      <alignment horizontal="center"/>
      <protection hidden="1"/>
    </xf>
    <xf numFmtId="0" fontId="22" fillId="0" borderId="0" xfId="0" applyFont="1" applyFill="1" applyProtection="1">
      <protection hidden="1"/>
    </xf>
    <xf numFmtId="0" fontId="21" fillId="0" borderId="0" xfId="74" applyFont="1" applyFill="1" applyAlignment="1" applyProtection="1">
      <alignment horizontal="center"/>
      <protection hidden="1"/>
    </xf>
    <xf numFmtId="0" fontId="22" fillId="0" borderId="0" xfId="74" applyFont="1" applyFill="1" applyProtection="1">
      <protection hidden="1"/>
    </xf>
    <xf numFmtId="0" fontId="22" fillId="0" borderId="0" xfId="74" applyFont="1" applyFill="1" applyBorder="1" applyProtection="1">
      <protection hidden="1"/>
    </xf>
    <xf numFmtId="0" fontId="22" fillId="0" borderId="10" xfId="74" applyFont="1" applyFill="1" applyBorder="1" applyProtection="1">
      <protection hidden="1"/>
    </xf>
    <xf numFmtId="0" fontId="22" fillId="0" borderId="11" xfId="0" applyFont="1" applyFill="1" applyBorder="1" applyAlignment="1" applyProtection="1">
      <alignment horizontal="left"/>
      <protection hidden="1"/>
    </xf>
    <xf numFmtId="0" fontId="22" fillId="0" borderId="11" xfId="0" applyFont="1" applyFill="1" applyBorder="1" applyProtection="1">
      <protection hidden="1"/>
    </xf>
    <xf numFmtId="0" fontId="22" fillId="0" borderId="12" xfId="74" applyFont="1" applyFill="1" applyBorder="1" applyProtection="1">
      <protection hidden="1"/>
    </xf>
    <xf numFmtId="0" fontId="22" fillId="0" borderId="13" xfId="74" applyFont="1" applyFill="1" applyBorder="1" applyProtection="1">
      <protection hidden="1"/>
    </xf>
    <xf numFmtId="0" fontId="22" fillId="0" borderId="0" xfId="0" applyFont="1" applyFill="1" applyBorder="1"/>
    <xf numFmtId="0" fontId="21" fillId="0" borderId="0" xfId="74" applyFont="1" applyFill="1" applyBorder="1" applyAlignment="1" applyProtection="1">
      <alignment horizontal="center"/>
      <protection hidden="1"/>
    </xf>
    <xf numFmtId="0" fontId="22" fillId="0" borderId="14" xfId="74" applyFont="1" applyFill="1" applyBorder="1" applyProtection="1">
      <protection hidden="1"/>
    </xf>
    <xf numFmtId="0" fontId="21" fillId="0" borderId="15" xfId="74" applyFont="1" applyFill="1" applyBorder="1" applyAlignment="1" applyProtection="1">
      <alignment horizontal="center"/>
      <protection hidden="1"/>
    </xf>
    <xf numFmtId="0" fontId="22" fillId="0" borderId="16" xfId="74" applyFont="1" applyFill="1" applyBorder="1" applyProtection="1">
      <protection hidden="1"/>
    </xf>
    <xf numFmtId="0" fontId="21" fillId="0" borderId="17" xfId="0" applyFont="1" applyFill="1" applyBorder="1" applyAlignment="1" applyProtection="1">
      <alignment horizontal="center"/>
      <protection hidden="1"/>
    </xf>
    <xf numFmtId="0" fontId="21" fillId="0" borderId="18" xfId="0" applyFont="1" applyFill="1" applyBorder="1" applyAlignment="1" applyProtection="1">
      <alignment horizontal="center"/>
      <protection hidden="1"/>
    </xf>
    <xf numFmtId="0" fontId="21" fillId="0" borderId="0" xfId="74" applyFont="1" applyFill="1" applyBorder="1" applyAlignment="1" applyProtection="1">
      <alignment horizontal="centerContinuous" vertical="center"/>
      <protection hidden="1"/>
    </xf>
    <xf numFmtId="0" fontId="21" fillId="0" borderId="0" xfId="74" applyFont="1" applyFill="1" applyBorder="1" applyAlignment="1" applyProtection="1">
      <alignment horizontal="centerContinuous"/>
      <protection hidden="1"/>
    </xf>
    <xf numFmtId="3" fontId="22" fillId="0" borderId="10" xfId="74" applyNumberFormat="1" applyFont="1" applyFill="1" applyBorder="1" applyAlignment="1">
      <alignment horizontal="center"/>
    </xf>
    <xf numFmtId="0" fontId="21" fillId="0" borderId="0" xfId="74" applyFont="1" applyFill="1" applyAlignment="1">
      <alignment horizontal="left"/>
    </xf>
    <xf numFmtId="0" fontId="21" fillId="0" borderId="0" xfId="74" applyFont="1" applyFill="1" applyAlignment="1">
      <alignment horizontal="centerContinuous"/>
    </xf>
    <xf numFmtId="0" fontId="22" fillId="0" borderId="0" xfId="0" applyFont="1" applyFill="1"/>
    <xf numFmtId="0" fontId="21" fillId="0" borderId="17" xfId="74" applyFont="1" applyFill="1" applyBorder="1" applyAlignment="1">
      <alignment horizontal="center"/>
    </xf>
    <xf numFmtId="0" fontId="22" fillId="0" borderId="0" xfId="74" applyFont="1" applyFill="1" applyBorder="1"/>
    <xf numFmtId="0" fontId="21" fillId="0" borderId="0" xfId="74" applyFont="1" applyFill="1" applyBorder="1" applyAlignment="1">
      <alignment horizontal="center"/>
    </xf>
    <xf numFmtId="0" fontId="22" fillId="0" borderId="15" xfId="74" applyFont="1" applyFill="1" applyBorder="1"/>
    <xf numFmtId="0" fontId="22" fillId="0" borderId="18" xfId="74" applyFont="1" applyFill="1" applyBorder="1"/>
    <xf numFmtId="0" fontId="21" fillId="0" borderId="0" xfId="74" applyFont="1" applyFill="1" applyAlignment="1">
      <alignment horizontal="center"/>
    </xf>
    <xf numFmtId="0" fontId="21" fillId="0" borderId="0" xfId="74" applyFont="1" applyFill="1" applyBorder="1" applyAlignment="1">
      <alignment horizontal="left"/>
    </xf>
    <xf numFmtId="0" fontId="21" fillId="0" borderId="0" xfId="74" applyFont="1" applyFill="1" applyBorder="1" applyAlignment="1">
      <alignment horizontal="centerContinuous"/>
    </xf>
    <xf numFmtId="0" fontId="23" fillId="0" borderId="17" xfId="74" applyFont="1" applyFill="1" applyBorder="1" applyAlignment="1">
      <alignment horizontal="center"/>
    </xf>
    <xf numFmtId="0" fontId="21" fillId="0" borderId="14" xfId="74" applyFont="1" applyFill="1" applyBorder="1" applyAlignment="1">
      <alignment horizontal="centerContinuous"/>
    </xf>
    <xf numFmtId="0" fontId="21" fillId="0" borderId="15" xfId="74" applyFont="1" applyFill="1" applyBorder="1" applyAlignment="1">
      <alignment horizontal="center"/>
    </xf>
    <xf numFmtId="0" fontId="21" fillId="0" borderId="16" xfId="74" applyFont="1" applyFill="1" applyBorder="1" applyAlignment="1">
      <alignment horizontal="centerContinuous"/>
    </xf>
    <xf numFmtId="0" fontId="21" fillId="0" borderId="18" xfId="74" applyFont="1" applyFill="1" applyBorder="1" applyAlignment="1">
      <alignment horizontal="center"/>
    </xf>
    <xf numFmtId="0" fontId="21" fillId="0" borderId="0" xfId="74" applyFont="1" applyFill="1" applyAlignment="1">
      <alignment horizontal="centerContinuous" vertical="center"/>
    </xf>
    <xf numFmtId="3" fontId="21" fillId="0" borderId="17" xfId="74" applyNumberFormat="1" applyFont="1" applyFill="1" applyBorder="1" applyAlignment="1">
      <alignment horizontal="center"/>
    </xf>
    <xf numFmtId="3" fontId="22" fillId="0" borderId="17" xfId="74" applyNumberFormat="1" applyFont="1" applyFill="1" applyBorder="1" applyAlignment="1">
      <alignment horizontal="center"/>
    </xf>
    <xf numFmtId="0" fontId="22" fillId="0" borderId="0" xfId="74" applyFont="1" applyFill="1"/>
    <xf numFmtId="0" fontId="22" fillId="0" borderId="0" xfId="74" applyFont="1" applyFill="1" applyBorder="1" applyAlignment="1">
      <alignment horizontal="centerContinuous"/>
    </xf>
    <xf numFmtId="0" fontId="22" fillId="0" borderId="0" xfId="74" applyFont="1" applyFill="1" applyAlignment="1">
      <alignment horizontal="center"/>
    </xf>
    <xf numFmtId="0" fontId="21" fillId="0" borderId="19" xfId="0" applyFont="1" applyFill="1" applyBorder="1" applyAlignment="1" applyProtection="1">
      <alignment horizontal="left"/>
    </xf>
    <xf numFmtId="0" fontId="22" fillId="0" borderId="0" xfId="72" applyFont="1" applyFill="1" applyBorder="1" applyAlignment="1" applyProtection="1">
      <alignment horizontal="left" vertical="center" wrapText="1"/>
    </xf>
    <xf numFmtId="0" fontId="25" fillId="0" borderId="0" xfId="71" applyFont="1" applyFill="1" applyBorder="1" applyAlignment="1" applyProtection="1">
      <alignment horizontal="left" vertical="center" wrapText="1"/>
    </xf>
    <xf numFmtId="0" fontId="25" fillId="0" borderId="0" xfId="72" applyFont="1" applyFill="1" applyBorder="1" applyAlignment="1" applyProtection="1">
      <alignment horizontal="left" vertical="center" wrapText="1"/>
    </xf>
    <xf numFmtId="0" fontId="22" fillId="0" borderId="0" xfId="72" applyFont="1" applyFill="1" applyBorder="1" applyAlignment="1">
      <alignment horizontal="left" vertical="center"/>
    </xf>
    <xf numFmtId="0" fontId="21" fillId="0" borderId="0" xfId="0" applyFont="1" applyFill="1" applyBorder="1" applyAlignment="1" applyProtection="1">
      <alignment horizontal="left"/>
    </xf>
    <xf numFmtId="0" fontId="21" fillId="0" borderId="15" xfId="74" applyFont="1" applyFill="1" applyBorder="1"/>
    <xf numFmtId="0" fontId="22" fillId="0" borderId="14" xfId="74" applyFont="1" applyFill="1" applyBorder="1" applyAlignment="1">
      <alignment horizontal="center"/>
    </xf>
    <xf numFmtId="0" fontId="21" fillId="0" borderId="0" xfId="74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22" fillId="0" borderId="16" xfId="74" applyFont="1" applyFill="1" applyBorder="1" applyAlignment="1">
      <alignment horizontal="center"/>
    </xf>
    <xf numFmtId="0" fontId="21" fillId="0" borderId="17" xfId="74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0" fontId="21" fillId="0" borderId="0" xfId="72" applyFont="1" applyFill="1" applyBorder="1" applyAlignment="1" applyProtection="1">
      <alignment horizontal="left" vertical="center" wrapText="1"/>
    </xf>
    <xf numFmtId="0" fontId="21" fillId="0" borderId="0" xfId="0" applyFont="1" applyFill="1" applyAlignment="1">
      <alignment horizontal="left"/>
    </xf>
    <xf numFmtId="0" fontId="22" fillId="0" borderId="0" xfId="74" applyFont="1" applyFill="1" applyAlignment="1">
      <alignment horizontal="left"/>
    </xf>
    <xf numFmtId="0" fontId="21" fillId="0" borderId="0" xfId="74" applyFont="1" applyFill="1"/>
    <xf numFmtId="0" fontId="22" fillId="0" borderId="0" xfId="74" applyFont="1" applyFill="1" applyBorder="1" applyAlignment="1">
      <alignment horizontal="center"/>
    </xf>
    <xf numFmtId="0" fontId="21" fillId="0" borderId="20" xfId="74" applyFont="1" applyFill="1" applyBorder="1" applyAlignment="1">
      <alignment horizontal="center" vertical="center" wrapText="1"/>
    </xf>
    <xf numFmtId="0" fontId="21" fillId="0" borderId="20" xfId="74" applyFont="1" applyFill="1" applyBorder="1" applyAlignment="1">
      <alignment horizontal="center" vertical="center"/>
    </xf>
    <xf numFmtId="0" fontId="21" fillId="0" borderId="21" xfId="74" applyFont="1" applyFill="1" applyBorder="1" applyAlignment="1">
      <alignment horizontal="center" vertical="center" wrapText="1"/>
    </xf>
    <xf numFmtId="0" fontId="21" fillId="0" borderId="14" xfId="74" applyFont="1" applyFill="1" applyBorder="1" applyAlignment="1">
      <alignment horizontal="center"/>
    </xf>
    <xf numFmtId="0" fontId="23" fillId="0" borderId="22" xfId="74" applyFont="1" applyFill="1" applyBorder="1" applyAlignment="1">
      <alignment horizontal="center"/>
    </xf>
    <xf numFmtId="0" fontId="23" fillId="0" borderId="0" xfId="74" applyFont="1" applyFill="1" applyBorder="1" applyAlignment="1">
      <alignment horizontal="center"/>
    </xf>
    <xf numFmtId="0" fontId="21" fillId="0" borderId="23" xfId="74" applyFont="1" applyFill="1" applyBorder="1" applyAlignment="1">
      <alignment horizontal="center"/>
    </xf>
    <xf numFmtId="0" fontId="22" fillId="0" borderId="23" xfId="74" applyFont="1" applyFill="1" applyBorder="1" applyAlignment="1">
      <alignment horizontal="center"/>
    </xf>
    <xf numFmtId="0" fontId="25" fillId="0" borderId="0" xfId="74" applyFont="1" applyFill="1" applyBorder="1"/>
    <xf numFmtId="0" fontId="22" fillId="0" borderId="24" xfId="74" applyFont="1" applyFill="1" applyBorder="1" applyAlignment="1">
      <alignment horizontal="center"/>
    </xf>
    <xf numFmtId="0" fontId="22" fillId="0" borderId="15" xfId="74" applyFont="1" applyFill="1" applyBorder="1" applyAlignment="1">
      <alignment horizontal="center"/>
    </xf>
    <xf numFmtId="3" fontId="21" fillId="0" borderId="17" xfId="0" applyNumberFormat="1" applyFont="1" applyFill="1" applyBorder="1" applyAlignment="1">
      <alignment horizontal="center"/>
    </xf>
    <xf numFmtId="3" fontId="22" fillId="0" borderId="17" xfId="0" applyNumberFormat="1" applyFont="1" applyFill="1" applyBorder="1" applyAlignment="1">
      <alignment horizontal="center"/>
    </xf>
    <xf numFmtId="3" fontId="21" fillId="0" borderId="23" xfId="74" applyNumberFormat="1" applyFont="1" applyFill="1" applyBorder="1" applyAlignment="1">
      <alignment horizontal="center"/>
    </xf>
    <xf numFmtId="3" fontId="21" fillId="0" borderId="0" xfId="74" applyNumberFormat="1" applyFont="1" applyFill="1" applyBorder="1" applyAlignment="1">
      <alignment horizontal="center"/>
    </xf>
    <xf numFmtId="3" fontId="22" fillId="0" borderId="23" xfId="74" applyNumberFormat="1" applyFont="1" applyFill="1" applyBorder="1" applyAlignment="1">
      <alignment horizontal="center"/>
    </xf>
    <xf numFmtId="3" fontId="22" fillId="0" borderId="0" xfId="74" applyNumberFormat="1" applyFont="1" applyFill="1"/>
    <xf numFmtId="3" fontId="22" fillId="0" borderId="23" xfId="74" applyNumberFormat="1" applyFont="1" applyFill="1" applyBorder="1"/>
    <xf numFmtId="3" fontId="22" fillId="0" borderId="0" xfId="74" applyNumberFormat="1" applyFont="1" applyFill="1" applyBorder="1" applyAlignment="1">
      <alignment horizontal="center"/>
    </xf>
    <xf numFmtId="0" fontId="22" fillId="0" borderId="0" xfId="74" applyFont="1" applyFill="1" applyAlignment="1"/>
    <xf numFmtId="0" fontId="21" fillId="0" borderId="15" xfId="74" applyFont="1" applyFill="1" applyBorder="1" applyAlignment="1">
      <alignment horizontal="center" vertical="center" wrapText="1"/>
    </xf>
    <xf numFmtId="0" fontId="21" fillId="0" borderId="16" xfId="74" applyFont="1" applyFill="1" applyBorder="1" applyAlignment="1">
      <alignment horizontal="center"/>
    </xf>
    <xf numFmtId="0" fontId="21" fillId="0" borderId="17" xfId="74" applyFont="1" applyFill="1" applyBorder="1" applyAlignment="1">
      <alignment horizontal="center" vertical="center" wrapText="1"/>
    </xf>
    <xf numFmtId="0" fontId="21" fillId="0" borderId="18" xfId="74" applyFont="1" applyFill="1" applyBorder="1" applyAlignment="1">
      <alignment horizontal="center" vertical="center" wrapText="1"/>
    </xf>
    <xf numFmtId="0" fontId="22" fillId="0" borderId="18" xfId="0" applyFont="1" applyFill="1" applyBorder="1"/>
    <xf numFmtId="0" fontId="42" fillId="0" borderId="22" xfId="74" applyFont="1" applyFill="1" applyBorder="1" applyAlignment="1">
      <alignment horizontal="center"/>
    </xf>
    <xf numFmtId="0" fontId="23" fillId="0" borderId="14" xfId="74" applyFont="1" applyFill="1" applyBorder="1" applyAlignment="1">
      <alignment horizontal="center"/>
    </xf>
    <xf numFmtId="0" fontId="23" fillId="0" borderId="23" xfId="74" applyFont="1" applyFill="1" applyBorder="1" applyAlignment="1">
      <alignment horizontal="center"/>
    </xf>
    <xf numFmtId="0" fontId="25" fillId="0" borderId="0" xfId="0" applyFont="1" applyFill="1" applyAlignment="1"/>
    <xf numFmtId="0" fontId="22" fillId="0" borderId="0" xfId="0" applyFont="1" applyFill="1" applyAlignment="1">
      <alignment wrapText="1"/>
    </xf>
    <xf numFmtId="0" fontId="25" fillId="0" borderId="0" xfId="0" applyFont="1" applyFill="1" applyAlignment="1">
      <alignment wrapText="1"/>
    </xf>
    <xf numFmtId="0" fontId="22" fillId="0" borderId="24" xfId="74" applyFont="1" applyFill="1" applyBorder="1"/>
    <xf numFmtId="0" fontId="21" fillId="0" borderId="0" xfId="73" applyFont="1" applyAlignment="1">
      <alignment horizontal="centerContinuous"/>
    </xf>
    <xf numFmtId="0" fontId="43" fillId="0" borderId="0" xfId="73" applyFont="1"/>
    <xf numFmtId="0" fontId="43" fillId="0" borderId="0" xfId="73" applyFont="1" applyAlignment="1">
      <alignment horizontal="center"/>
    </xf>
    <xf numFmtId="0" fontId="22" fillId="0" borderId="16" xfId="0" applyFont="1" applyBorder="1"/>
    <xf numFmtId="0" fontId="22" fillId="0" borderId="17" xfId="0" applyFont="1" applyBorder="1"/>
    <xf numFmtId="0" fontId="22" fillId="0" borderId="18" xfId="0" applyFont="1" applyBorder="1"/>
    <xf numFmtId="0" fontId="40" fillId="0" borderId="0" xfId="73" applyFont="1" applyAlignment="1">
      <alignment horizontal="centerContinuous"/>
    </xf>
    <xf numFmtId="0" fontId="43" fillId="0" borderId="0" xfId="73" applyFont="1" applyFill="1" applyBorder="1"/>
    <xf numFmtId="0" fontId="22" fillId="0" borderId="0" xfId="0" applyFont="1" applyFill="1" applyAlignment="1">
      <alignment horizontal="centerContinuous"/>
    </xf>
    <xf numFmtId="0" fontId="43" fillId="24" borderId="14" xfId="73" applyFont="1" applyFill="1" applyBorder="1" applyAlignment="1">
      <alignment horizontal="center"/>
    </xf>
    <xf numFmtId="0" fontId="43" fillId="24" borderId="16" xfId="73" applyFont="1" applyFill="1" applyBorder="1"/>
    <xf numFmtId="0" fontId="21" fillId="24" borderId="0" xfId="73" applyFont="1" applyFill="1" applyBorder="1" applyAlignment="1">
      <alignment horizontal="center"/>
    </xf>
    <xf numFmtId="0" fontId="21" fillId="24" borderId="17" xfId="73" applyFont="1" applyFill="1" applyBorder="1" applyAlignment="1">
      <alignment horizontal="center"/>
    </xf>
    <xf numFmtId="0" fontId="21" fillId="24" borderId="15" xfId="73" applyFont="1" applyFill="1" applyBorder="1" applyAlignment="1">
      <alignment horizontal="center"/>
    </xf>
    <xf numFmtId="0" fontId="21" fillId="24" borderId="18" xfId="73" applyFont="1" applyFill="1" applyBorder="1" applyAlignment="1">
      <alignment horizontal="center"/>
    </xf>
    <xf numFmtId="0" fontId="43" fillId="0" borderId="14" xfId="73" applyFont="1" applyBorder="1" applyAlignment="1">
      <alignment horizontal="center" vertical="center"/>
    </xf>
    <xf numFmtId="0" fontId="43" fillId="0" borderId="15" xfId="73" applyFont="1" applyBorder="1" applyAlignment="1">
      <alignment horizontal="center" vertical="center"/>
    </xf>
    <xf numFmtId="0" fontId="43" fillId="0" borderId="0" xfId="73" applyFont="1" applyBorder="1" applyAlignment="1">
      <alignment horizontal="center" vertical="center"/>
    </xf>
    <xf numFmtId="0" fontId="21" fillId="0" borderId="25" xfId="74" applyFont="1" applyFill="1" applyBorder="1" applyAlignment="1">
      <alignment horizontal="center" vertical="center" wrapText="1"/>
    </xf>
    <xf numFmtId="0" fontId="21" fillId="0" borderId="19" xfId="74" applyFont="1" applyFill="1" applyBorder="1" applyAlignment="1">
      <alignment horizontal="center" vertical="center" wrapText="1"/>
    </xf>
    <xf numFmtId="0" fontId="21" fillId="0" borderId="26" xfId="74" applyFont="1" applyFill="1" applyBorder="1" applyAlignment="1">
      <alignment horizontal="center" vertical="center" wrapText="1"/>
    </xf>
    <xf numFmtId="0" fontId="21" fillId="0" borderId="22" xfId="74" applyFont="1" applyFill="1" applyBorder="1" applyAlignment="1">
      <alignment horizontal="center" vertical="center" wrapText="1"/>
    </xf>
    <xf numFmtId="0" fontId="21" fillId="0" borderId="23" xfId="74" applyFont="1" applyFill="1" applyBorder="1" applyAlignment="1">
      <alignment horizontal="center" vertical="center" wrapText="1"/>
    </xf>
    <xf numFmtId="0" fontId="21" fillId="0" borderId="24" xfId="74" applyFont="1" applyFill="1" applyBorder="1" applyAlignment="1">
      <alignment horizontal="center" vertical="center" wrapText="1"/>
    </xf>
    <xf numFmtId="0" fontId="21" fillId="0" borderId="21" xfId="74" applyFont="1" applyFill="1" applyBorder="1" applyAlignment="1">
      <alignment horizontal="center"/>
    </xf>
    <xf numFmtId="0" fontId="21" fillId="0" borderId="22" xfId="74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1" fillId="0" borderId="27" xfId="74" applyFont="1" applyFill="1" applyBorder="1" applyAlignment="1">
      <alignment horizontal="center"/>
    </xf>
    <xf numFmtId="0" fontId="22" fillId="0" borderId="21" xfId="0" applyFont="1" applyFill="1" applyBorder="1" applyAlignment="1">
      <alignment horizontal="center"/>
    </xf>
    <xf numFmtId="0" fontId="22" fillId="0" borderId="28" xfId="0" applyFont="1" applyFill="1" applyBorder="1" applyAlignment="1">
      <alignment horizontal="center"/>
    </xf>
    <xf numFmtId="0" fontId="21" fillId="0" borderId="16" xfId="74" applyFont="1" applyFill="1" applyBorder="1" applyAlignment="1">
      <alignment horizontal="center" vertical="center" wrapText="1"/>
    </xf>
    <xf numFmtId="0" fontId="22" fillId="0" borderId="18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 wrapText="1"/>
    </xf>
  </cellXfs>
  <cellStyles count="9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ulation" xfId="44"/>
    <cellStyle name="Cálculo" xfId="45" builtinId="22" customBuiltin="1"/>
    <cellStyle name="Categoría del Piloto de Datos" xfId="46"/>
    <cellStyle name="Celda de comprobación" xfId="47" builtinId="23" customBuiltin="1"/>
    <cellStyle name="Celda vinculada" xfId="48" builtinId="24" customBuiltin="1"/>
    <cellStyle name="Check Cell" xfId="49"/>
    <cellStyle name="Encabezado 1" xfId="50"/>
    <cellStyle name="Encabezado 4" xfId="51" builtinId="19" customBuiltin="1"/>
    <cellStyle name="Énfasis1" xfId="52" builtinId="29" customBuiltin="1"/>
    <cellStyle name="Énfasis2" xfId="53" builtinId="33" customBuiltin="1"/>
    <cellStyle name="Énfasis3" xfId="54" builtinId="37" customBuiltin="1"/>
    <cellStyle name="Énfasis4" xfId="55" builtinId="41" customBuiltin="1"/>
    <cellStyle name="Énfasis5" xfId="56" builtinId="45" customBuiltin="1"/>
    <cellStyle name="Énfasis6" xfId="57" builtinId="49" customBuiltin="1"/>
    <cellStyle name="Entrada" xfId="58" builtinId="20" customBuiltin="1"/>
    <cellStyle name="Euro" xfId="59"/>
    <cellStyle name="Explanatory Text" xfId="60"/>
    <cellStyle name="Good" xfId="61"/>
    <cellStyle name="Heading 1" xfId="62"/>
    <cellStyle name="Heading 2" xfId="63"/>
    <cellStyle name="Heading 3" xfId="64"/>
    <cellStyle name="Heading 4" xfId="65"/>
    <cellStyle name="Incorrecto" xfId="66" builtinId="27" customBuiltin="1"/>
    <cellStyle name="Input" xfId="67"/>
    <cellStyle name="Linked Cell" xfId="68"/>
    <cellStyle name="Neutral" xfId="69" builtinId="28" customBuiltin="1"/>
    <cellStyle name="Normal" xfId="0" builtinId="0"/>
    <cellStyle name="Normal 2" xfId="70"/>
    <cellStyle name="Normal 3" xfId="71"/>
    <cellStyle name="Normal 3_26-EST-2014" xfId="72"/>
    <cellStyle name="Normal 4 2" xfId="73"/>
    <cellStyle name="Normal_070EST01" xfId="74"/>
    <cellStyle name="Notas" xfId="75" builtinId="10" customBuiltin="1"/>
    <cellStyle name="Note" xfId="76"/>
    <cellStyle name="Output" xfId="77"/>
    <cellStyle name="Piloto de Datos Ángulo" xfId="78"/>
    <cellStyle name="Piloto de Datos Campo" xfId="79"/>
    <cellStyle name="Piloto de Datos Resultado" xfId="80"/>
    <cellStyle name="Piloto de Datos Título" xfId="81"/>
    <cellStyle name="Piloto de Datos Valor" xfId="82"/>
    <cellStyle name="Salida" xfId="83" builtinId="21" customBuiltin="1"/>
    <cellStyle name="Texto de advertencia" xfId="84" builtinId="11" customBuiltin="1"/>
    <cellStyle name="Texto explicativo" xfId="85" builtinId="53" customBuiltin="1"/>
    <cellStyle name="Title" xfId="86"/>
    <cellStyle name="Título" xfId="87" builtinId="15" customBuiltin="1"/>
    <cellStyle name="Título 1" xfId="88"/>
    <cellStyle name="Título 2" xfId="89" builtinId="17" customBuiltin="1"/>
    <cellStyle name="Título 3" xfId="90" builtinId="18" customBuiltin="1"/>
    <cellStyle name="Total" xfId="91" builtinId="25" customBuiltin="1"/>
    <cellStyle name="Warning Text" xfId="9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rika\2009\II%20instancia\Datos%20de%20Segunda%20instanc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rlen%20Vargas\Produccion\CUADROS%20II%20INSTANCIA\2014\Cuadros%20listos%20enviados%20a%20Fran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~1\Marlen\LOCALS~1\Temp\Rar$DI01.594\16-FISCALIAS%20PENALES%20JUVENILES%2020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mleonal\AppData\Local\Temp\Temp1_131881845%5b1%5d.zip\289-PLA-2014\26-EST-2014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Produccion-copiar\bases\Entrada%20x%20delito%20Jdos%20Penales%20Juveniles%202012-%20Kare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arlen%20Vargas\Produccion\INFORMES\De%20cuadros%20definitivos\2014\I%20trim%202014\Unidad%20Inspecci&#243;n%20Fiscal%20I%20Trimest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eria notarial"/>
      <sheetName val="Mat. Civil"/>
      <sheetName val="Mat. Laboral"/>
      <sheetName val="Casación Penal"/>
      <sheetName val="Sala Tercera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"/>
      <sheetName val="c-2"/>
      <sheetName val="c-3"/>
      <sheetName val="c-4"/>
      <sheetName val="c-5"/>
      <sheetName val="c-6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6"/>
      <sheetName val="C-117"/>
      <sheetName val="C-118 "/>
      <sheetName val="C-119"/>
      <sheetName val="C-121"/>
      <sheetName val="C-120"/>
      <sheetName val="C122"/>
      <sheetName val="C-123"/>
      <sheetName val="C-124"/>
      <sheetName val="C-125"/>
      <sheetName val="C-1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c-1"/>
      <sheetName val="c-2"/>
      <sheetName val="c-3"/>
      <sheetName val="c-4"/>
      <sheetName val="c-5"/>
      <sheetName val="c-6"/>
      <sheetName val="c-7"/>
      <sheetName val="c-8"/>
      <sheetName val="c-9"/>
      <sheetName val="c-10"/>
      <sheetName val="c-11"/>
      <sheetName val="c-12"/>
      <sheetName val="c-13"/>
      <sheetName val="c-14"/>
      <sheetName val="c-15"/>
      <sheetName val="c-16"/>
      <sheetName val="c-17"/>
      <sheetName val="c-18"/>
      <sheetName val="c-19"/>
      <sheetName val="c-20"/>
      <sheetName val="c-21"/>
      <sheetName val="c-22"/>
      <sheetName val="c-23"/>
      <sheetName val="c-24"/>
      <sheetName val="c-25"/>
      <sheetName val="c-26"/>
      <sheetName val="c-27"/>
      <sheetName val="c-28"/>
      <sheetName val="c-29"/>
      <sheetName val="c-30"/>
      <sheetName val="c-31"/>
      <sheetName val="c-32"/>
      <sheetName val="c-33"/>
      <sheetName val="c-34"/>
      <sheetName val="c-35"/>
      <sheetName val="c-36"/>
      <sheetName val="c-37"/>
      <sheetName val="c-38"/>
      <sheetName val="c-39"/>
      <sheetName val="c-40"/>
      <sheetName val="c-41"/>
      <sheetName val="c-42"/>
      <sheetName val="c-43"/>
      <sheetName val="c-44"/>
      <sheetName val="c-45"/>
      <sheetName val="c-46"/>
      <sheetName val="c-47"/>
      <sheetName val="c-48"/>
      <sheetName val="c-49"/>
      <sheetName val="c-50"/>
      <sheetName val="c-51"/>
      <sheetName val="c-52"/>
      <sheetName val="c-53"/>
      <sheetName val="c-54"/>
      <sheetName val="c-55"/>
      <sheetName val="c-56"/>
      <sheetName val="c-57"/>
      <sheetName val="c-58"/>
      <sheetName val="c-59"/>
      <sheetName val="c-60"/>
      <sheetName val="c-61"/>
      <sheetName val="c-62"/>
      <sheetName val="c-63"/>
      <sheetName val="c-64"/>
      <sheetName val="c-65"/>
      <sheetName val="c-66"/>
      <sheetName val="c-67"/>
      <sheetName val="c-68"/>
      <sheetName val="c-69"/>
      <sheetName val="c-70"/>
      <sheetName val="c-71"/>
      <sheetName val="c-72"/>
      <sheetName val="c-73"/>
      <sheetName val="c-74"/>
      <sheetName val="c-75"/>
      <sheetName val="c-76"/>
      <sheetName val="c-77"/>
      <sheetName val="c-78"/>
      <sheetName val="c-79"/>
      <sheetName val="c-80"/>
      <sheetName val="c-81"/>
      <sheetName val="c-82"/>
      <sheetName val="c-83"/>
      <sheetName val="c-84"/>
      <sheetName val="c-85"/>
      <sheetName val="c-86"/>
      <sheetName val="c-87"/>
      <sheetName val="c-88"/>
      <sheetName val="c-89"/>
      <sheetName val="c-90"/>
      <sheetName val="c-91"/>
      <sheetName val="c-92"/>
      <sheetName val="c-93"/>
      <sheetName val="c-94"/>
      <sheetName val="c-95"/>
      <sheetName val="c-96"/>
      <sheetName val="c-97"/>
      <sheetName val="c-98"/>
      <sheetName val="c-99"/>
      <sheetName val="c-100"/>
      <sheetName val="c-101"/>
      <sheetName val="c-102"/>
      <sheetName val="c-103"/>
      <sheetName val="c-104"/>
      <sheetName val="c-105"/>
      <sheetName val="c-106"/>
      <sheetName val="c-107"/>
      <sheetName val="c-108"/>
      <sheetName val="c-109"/>
      <sheetName val="c-110"/>
      <sheetName val="c-111"/>
      <sheetName val="c-112"/>
      <sheetName val="c-113"/>
      <sheetName val="c-114"/>
      <sheetName val="c-115"/>
      <sheetName val="c-116"/>
      <sheetName val="c-117"/>
      <sheetName val="c-118"/>
      <sheetName val="c-119"/>
      <sheetName val="c-120"/>
      <sheetName val="c-121"/>
      <sheetName val="c-122"/>
      <sheetName val="c-123"/>
      <sheetName val="c-124"/>
      <sheetName val="c-125"/>
      <sheetName val="c-126"/>
      <sheetName val="c-127"/>
      <sheetName val="c-128"/>
      <sheetName val="c-129"/>
      <sheetName val="c-130"/>
      <sheetName val="c-131"/>
      <sheetName val="c-132"/>
      <sheetName val="c-133"/>
      <sheetName val="c-134"/>
      <sheetName val="c-135"/>
      <sheetName val="c-136"/>
      <sheetName val="c-137"/>
      <sheetName val="c-138"/>
      <sheetName val="c-139"/>
      <sheetName val="c-140"/>
      <sheetName val="c-141"/>
      <sheetName val="c-142"/>
      <sheetName val="c-143"/>
      <sheetName val="c-144"/>
      <sheetName val="c-145"/>
      <sheetName val="c-146"/>
      <sheetName val="c-147"/>
      <sheetName val="c-148"/>
      <sheetName val="c-149"/>
      <sheetName val="c-150"/>
      <sheetName val="c-151"/>
      <sheetName val="c-152"/>
      <sheetName val="c-153"/>
      <sheetName val="c-154"/>
      <sheetName val="c-155"/>
      <sheetName val="c-156"/>
      <sheetName val="c157"/>
      <sheetName val="c-158"/>
      <sheetName val="c-159"/>
      <sheetName val="c-160"/>
      <sheetName val="c-161"/>
      <sheetName val="c-162"/>
      <sheetName val="c-163"/>
      <sheetName val="c-164"/>
      <sheetName val="c-165"/>
      <sheetName val="c-166"/>
      <sheetName val="c167"/>
      <sheetName val="c168"/>
      <sheetName val="c-169"/>
      <sheetName val="c-170"/>
      <sheetName val="c-171"/>
      <sheetName val="c-172"/>
      <sheetName val="c-173"/>
      <sheetName val="c-174"/>
      <sheetName val="c-175"/>
      <sheetName val="c-176"/>
      <sheetName val="c-177"/>
      <sheetName val="c-178"/>
      <sheetName val="c-17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 TR "/>
      <sheetName val="II TR"/>
      <sheetName val="III TR"/>
      <sheetName val="IV TR"/>
      <sheetName val="C6-anual"/>
      <sheetName val="menores sentenciados"/>
      <sheetName val="C-5"/>
      <sheetName val="c-8"/>
      <sheetName val="c9"/>
      <sheetName val="c-10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5"/>
      <sheetName val="c6"/>
      <sheetName val="listado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120" zoomScaleNormal="120" zoomScaleSheetLayoutView="80" workbookViewId="0"/>
  </sheetViews>
  <sheetFormatPr baseColWidth="10" defaultColWidth="0" defaultRowHeight="15.75" zeroHeight="1" x14ac:dyDescent="0.25"/>
  <cols>
    <col min="1" max="1" width="13.28515625" style="96" customWidth="1"/>
    <col min="2" max="2" width="101.7109375" style="95" customWidth="1"/>
    <col min="3" max="16384" width="0" style="95" hidden="1"/>
  </cols>
  <sheetData>
    <row r="1" spans="1:2" ht="18.75" x14ac:dyDescent="0.3">
      <c r="A1" s="100" t="s">
        <v>175</v>
      </c>
      <c r="B1" s="94"/>
    </row>
    <row r="2" spans="1:2" ht="18.75" x14ac:dyDescent="0.3">
      <c r="A2" s="100" t="s">
        <v>177</v>
      </c>
      <c r="B2" s="94"/>
    </row>
    <row r="3" spans="1:2" x14ac:dyDescent="0.25"/>
    <row r="4" spans="1:2" x14ac:dyDescent="0.25">
      <c r="A4" s="103"/>
      <c r="B4" s="104"/>
    </row>
    <row r="5" spans="1:2" x14ac:dyDescent="0.25">
      <c r="A5" s="105" t="s">
        <v>178</v>
      </c>
      <c r="B5" s="106" t="s">
        <v>176</v>
      </c>
    </row>
    <row r="6" spans="1:2" s="101" customFormat="1" x14ac:dyDescent="0.25">
      <c r="A6" s="107"/>
      <c r="B6" s="108"/>
    </row>
    <row r="7" spans="1:2" x14ac:dyDescent="0.25">
      <c r="A7" s="109">
        <v>1</v>
      </c>
      <c r="B7" s="97" t="s">
        <v>179</v>
      </c>
    </row>
    <row r="8" spans="1:2" x14ac:dyDescent="0.25">
      <c r="A8" s="110"/>
      <c r="B8" s="99" t="s">
        <v>180</v>
      </c>
    </row>
    <row r="9" spans="1:2" x14ac:dyDescent="0.25">
      <c r="A9" s="109">
        <v>2</v>
      </c>
      <c r="B9" s="97" t="s">
        <v>181</v>
      </c>
    </row>
    <row r="10" spans="1:2" x14ac:dyDescent="0.25">
      <c r="A10" s="111"/>
      <c r="B10" s="98" t="s">
        <v>182</v>
      </c>
    </row>
    <row r="11" spans="1:2" x14ac:dyDescent="0.25">
      <c r="A11" s="110"/>
      <c r="B11" s="99" t="s">
        <v>180</v>
      </c>
    </row>
    <row r="12" spans="1:2" x14ac:dyDescent="0.25">
      <c r="A12" s="109">
        <v>3</v>
      </c>
      <c r="B12" s="97" t="s">
        <v>183</v>
      </c>
    </row>
    <row r="13" spans="1:2" x14ac:dyDescent="0.25">
      <c r="A13" s="111"/>
      <c r="B13" s="98" t="s">
        <v>184</v>
      </c>
    </row>
    <row r="14" spans="1:2" x14ac:dyDescent="0.25">
      <c r="A14" s="110"/>
      <c r="B14" s="99" t="s">
        <v>180</v>
      </c>
    </row>
    <row r="15" spans="1:2" x14ac:dyDescent="0.25">
      <c r="A15" s="109">
        <v>4</v>
      </c>
      <c r="B15" s="97" t="s">
        <v>183</v>
      </c>
    </row>
    <row r="16" spans="1:2" x14ac:dyDescent="0.25">
      <c r="A16" s="111"/>
      <c r="B16" s="98" t="s">
        <v>185</v>
      </c>
    </row>
    <row r="17" spans="1:2" x14ac:dyDescent="0.25">
      <c r="A17" s="111"/>
      <c r="B17" s="98" t="s">
        <v>186</v>
      </c>
    </row>
    <row r="18" spans="1:2" x14ac:dyDescent="0.25">
      <c r="A18" s="110"/>
      <c r="B18" s="99" t="s">
        <v>180</v>
      </c>
    </row>
    <row r="19" spans="1:2" x14ac:dyDescent="0.25">
      <c r="A19" s="109">
        <v>5</v>
      </c>
      <c r="B19" s="97" t="s">
        <v>187</v>
      </c>
    </row>
    <row r="20" spans="1:2" x14ac:dyDescent="0.25">
      <c r="A20" s="111"/>
      <c r="B20" s="98" t="s">
        <v>188</v>
      </c>
    </row>
    <row r="21" spans="1:2" x14ac:dyDescent="0.25">
      <c r="A21" s="110"/>
      <c r="B21" s="99" t="s">
        <v>189</v>
      </c>
    </row>
    <row r="22" spans="1:2" x14ac:dyDescent="0.25">
      <c r="A22" s="109">
        <v>6</v>
      </c>
      <c r="B22" s="97" t="s">
        <v>190</v>
      </c>
    </row>
    <row r="23" spans="1:2" x14ac:dyDescent="0.25">
      <c r="A23" s="111"/>
      <c r="B23" s="98" t="s">
        <v>191</v>
      </c>
    </row>
    <row r="24" spans="1:2" x14ac:dyDescent="0.25">
      <c r="A24" s="111"/>
      <c r="B24" s="98" t="s">
        <v>192</v>
      </c>
    </row>
    <row r="25" spans="1:2" x14ac:dyDescent="0.25">
      <c r="A25" s="110"/>
      <c r="B25" s="99" t="s">
        <v>180</v>
      </c>
    </row>
    <row r="26" spans="1:2" x14ac:dyDescent="0.25"/>
  </sheetData>
  <mergeCells count="6">
    <mergeCell ref="A7:A8"/>
    <mergeCell ref="A9:A11"/>
    <mergeCell ref="A12:A14"/>
    <mergeCell ref="A15:A18"/>
    <mergeCell ref="A19:A21"/>
    <mergeCell ref="A22:A25"/>
  </mergeCells>
  <printOptions horizontalCentered="1" verticalCentered="1"/>
  <pageMargins left="0" right="0" top="0" bottom="0" header="0" footer="0"/>
  <pageSetup scale="70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5"/>
  <sheetViews>
    <sheetView zoomScale="120" zoomScaleNormal="120" zoomScaleSheetLayoutView="80" workbookViewId="0"/>
  </sheetViews>
  <sheetFormatPr baseColWidth="10" defaultColWidth="0" defaultRowHeight="15.75" zeroHeight="1" x14ac:dyDescent="0.25"/>
  <cols>
    <col min="1" max="1" width="44.85546875" style="3" customWidth="1"/>
    <col min="2" max="2" width="31.42578125" style="3" customWidth="1"/>
    <col min="3" max="16384" width="0" style="3" hidden="1"/>
  </cols>
  <sheetData>
    <row r="1" spans="1:2" x14ac:dyDescent="0.25">
      <c r="A1" s="1" t="s">
        <v>161</v>
      </c>
      <c r="B1" s="2"/>
    </row>
    <row r="2" spans="1:2" x14ac:dyDescent="0.25">
      <c r="A2" s="4"/>
      <c r="B2" s="2"/>
    </row>
    <row r="3" spans="1:2" x14ac:dyDescent="0.25">
      <c r="A3" s="19" t="s">
        <v>163</v>
      </c>
      <c r="B3" s="19"/>
    </row>
    <row r="4" spans="1:2" x14ac:dyDescent="0.25">
      <c r="A4" s="19" t="s">
        <v>160</v>
      </c>
      <c r="B4" s="19"/>
    </row>
    <row r="5" spans="1:2" x14ac:dyDescent="0.25">
      <c r="A5" s="20" t="s">
        <v>159</v>
      </c>
      <c r="B5" s="20"/>
    </row>
    <row r="6" spans="1:2" x14ac:dyDescent="0.25">
      <c r="A6" s="5"/>
      <c r="B6" s="6"/>
    </row>
    <row r="7" spans="1:2" x14ac:dyDescent="0.25">
      <c r="A7" s="14"/>
      <c r="B7" s="16"/>
    </row>
    <row r="8" spans="1:2" x14ac:dyDescent="0.25">
      <c r="A8" s="13" t="s">
        <v>128</v>
      </c>
      <c r="B8" s="17" t="s">
        <v>129</v>
      </c>
    </row>
    <row r="9" spans="1:2" x14ac:dyDescent="0.25">
      <c r="A9" s="15"/>
      <c r="B9" s="18"/>
    </row>
    <row r="10" spans="1:2" x14ac:dyDescent="0.25">
      <c r="A10" s="6"/>
      <c r="B10" s="7"/>
    </row>
    <row r="11" spans="1:2" x14ac:dyDescent="0.25">
      <c r="A11" s="8" t="s">
        <v>7</v>
      </c>
      <c r="B11" s="21">
        <v>147</v>
      </c>
    </row>
    <row r="12" spans="1:2" x14ac:dyDescent="0.25">
      <c r="A12" s="6" t="s">
        <v>8</v>
      </c>
      <c r="B12" s="21">
        <v>529</v>
      </c>
    </row>
    <row r="13" spans="1:2" x14ac:dyDescent="0.25">
      <c r="A13" s="6" t="s">
        <v>157</v>
      </c>
      <c r="B13" s="21">
        <v>349</v>
      </c>
    </row>
    <row r="14" spans="1:2" x14ac:dyDescent="0.25">
      <c r="A14" s="6" t="s">
        <v>158</v>
      </c>
      <c r="B14" s="21">
        <v>180</v>
      </c>
    </row>
    <row r="15" spans="1:2" x14ac:dyDescent="0.25">
      <c r="A15" s="6" t="s">
        <v>9</v>
      </c>
      <c r="B15" s="21">
        <v>7</v>
      </c>
    </row>
    <row r="16" spans="1:2" x14ac:dyDescent="0.25">
      <c r="A16" s="8" t="s">
        <v>10</v>
      </c>
      <c r="B16" s="21">
        <v>577</v>
      </c>
    </row>
    <row r="17" spans="1:2" x14ac:dyDescent="0.25">
      <c r="A17" s="9" t="s">
        <v>11</v>
      </c>
      <c r="B17" s="21">
        <f>B11+B12+B15-B16</f>
        <v>106</v>
      </c>
    </row>
    <row r="18" spans="1:2" x14ac:dyDescent="0.25">
      <c r="A18" s="10"/>
      <c r="B18" s="11"/>
    </row>
    <row r="19" spans="1:2" x14ac:dyDescent="0.25">
      <c r="A19" s="12" t="s">
        <v>156</v>
      </c>
      <c r="B19" s="6"/>
    </row>
    <row r="20" spans="1:2" x14ac:dyDescent="0.25"/>
    <row r="21" spans="1:2" hidden="1" x14ac:dyDescent="0.25"/>
    <row r="22" spans="1:2" hidden="1" x14ac:dyDescent="0.25"/>
    <row r="23" spans="1:2" hidden="1" x14ac:dyDescent="0.25"/>
    <row r="24" spans="1:2" hidden="1" x14ac:dyDescent="0.25"/>
    <row r="25" spans="1:2" hidden="1" x14ac:dyDescent="0.25"/>
  </sheetData>
  <phoneticPr fontId="20" type="noConversion"/>
  <printOptions horizontalCentered="1" verticalCentered="1"/>
  <pageMargins left="0" right="0" top="0" bottom="0" header="0" footer="0"/>
  <pageSetup firstPageNumber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zoomScale="120" zoomScaleNormal="120" zoomScaleSheetLayoutView="80" workbookViewId="0"/>
  </sheetViews>
  <sheetFormatPr baseColWidth="10" defaultColWidth="0" defaultRowHeight="15.75" zeroHeight="1" x14ac:dyDescent="0.25"/>
  <cols>
    <col min="1" max="1" width="51" style="24" customWidth="1"/>
    <col min="2" max="2" width="24" style="24" customWidth="1"/>
    <col min="3" max="16384" width="0" style="24" hidden="1"/>
  </cols>
  <sheetData>
    <row r="1" spans="1:2" x14ac:dyDescent="0.25">
      <c r="A1" s="22" t="s">
        <v>12</v>
      </c>
      <c r="B1" s="23"/>
    </row>
    <row r="2" spans="1:2" x14ac:dyDescent="0.25">
      <c r="A2" s="22"/>
      <c r="B2" s="23"/>
    </row>
    <row r="3" spans="1:2" x14ac:dyDescent="0.25">
      <c r="A3" s="38" t="s">
        <v>163</v>
      </c>
      <c r="B3" s="38"/>
    </row>
    <row r="4" spans="1:2" x14ac:dyDescent="0.25">
      <c r="A4" s="38" t="s">
        <v>162</v>
      </c>
      <c r="B4" s="38"/>
    </row>
    <row r="5" spans="1:2" x14ac:dyDescent="0.25">
      <c r="A5" s="23" t="s">
        <v>130</v>
      </c>
      <c r="B5" s="23"/>
    </row>
    <row r="6" spans="1:2" x14ac:dyDescent="0.25">
      <c r="A6" s="23" t="s">
        <v>159</v>
      </c>
      <c r="B6" s="23"/>
    </row>
    <row r="7" spans="1:2" x14ac:dyDescent="0.25">
      <c r="A7" s="32"/>
      <c r="B7" s="32"/>
    </row>
    <row r="8" spans="1:2" x14ac:dyDescent="0.25">
      <c r="A8" s="34"/>
      <c r="B8" s="36"/>
    </row>
    <row r="9" spans="1:2" x14ac:dyDescent="0.25">
      <c r="A9" s="27" t="s">
        <v>131</v>
      </c>
      <c r="B9" s="25" t="s">
        <v>129</v>
      </c>
    </row>
    <row r="10" spans="1:2" x14ac:dyDescent="0.25">
      <c r="A10" s="35"/>
      <c r="B10" s="37"/>
    </row>
    <row r="11" spans="1:2" x14ac:dyDescent="0.25">
      <c r="A11" s="26"/>
      <c r="B11" s="33"/>
    </row>
    <row r="12" spans="1:2" x14ac:dyDescent="0.25">
      <c r="A12" s="31" t="s">
        <v>22</v>
      </c>
      <c r="B12" s="39">
        <f>SUM(B14:B16)</f>
        <v>529</v>
      </c>
    </row>
    <row r="13" spans="1:2" x14ac:dyDescent="0.25">
      <c r="A13" s="26" t="s">
        <v>6</v>
      </c>
      <c r="B13" s="40"/>
    </row>
    <row r="14" spans="1:2" x14ac:dyDescent="0.25">
      <c r="A14" s="26" t="s">
        <v>13</v>
      </c>
      <c r="B14" s="40">
        <v>60</v>
      </c>
    </row>
    <row r="15" spans="1:2" x14ac:dyDescent="0.25">
      <c r="A15" s="26" t="s">
        <v>14</v>
      </c>
      <c r="B15" s="40">
        <v>304</v>
      </c>
    </row>
    <row r="16" spans="1:2" x14ac:dyDescent="0.25">
      <c r="A16" s="26" t="s">
        <v>15</v>
      </c>
      <c r="B16" s="40">
        <v>165</v>
      </c>
    </row>
    <row r="17" spans="1:2" x14ac:dyDescent="0.25">
      <c r="A17" s="28"/>
      <c r="B17" s="29"/>
    </row>
    <row r="18" spans="1:2" x14ac:dyDescent="0.25">
      <c r="A18" s="12" t="s">
        <v>156</v>
      </c>
      <c r="B18" s="26"/>
    </row>
    <row r="19" spans="1:2" x14ac:dyDescent="0.25"/>
    <row r="20" spans="1:2" hidden="1" x14ac:dyDescent="0.25"/>
  </sheetData>
  <phoneticPr fontId="0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74" style="41" customWidth="1"/>
    <col min="2" max="2" width="28.85546875" style="41" customWidth="1"/>
    <col min="3" max="16384" width="0" style="41" hidden="1"/>
  </cols>
  <sheetData>
    <row r="1" spans="1:2" x14ac:dyDescent="0.25">
      <c r="A1" s="22" t="s">
        <v>64</v>
      </c>
      <c r="B1" s="30"/>
    </row>
    <row r="2" spans="1:2" x14ac:dyDescent="0.25">
      <c r="A2" s="23"/>
      <c r="B2" s="30"/>
    </row>
    <row r="3" spans="1:2" x14ac:dyDescent="0.25">
      <c r="A3" s="23" t="s">
        <v>164</v>
      </c>
      <c r="B3" s="23"/>
    </row>
    <row r="4" spans="1:2" ht="15.75" customHeight="1" x14ac:dyDescent="0.25">
      <c r="A4" s="23" t="s">
        <v>165</v>
      </c>
      <c r="B4" s="23"/>
    </row>
    <row r="5" spans="1:2" ht="15.75" customHeight="1" x14ac:dyDescent="0.25">
      <c r="A5" s="23" t="s">
        <v>166</v>
      </c>
      <c r="B5" s="23"/>
    </row>
    <row r="6" spans="1:2" x14ac:dyDescent="0.25">
      <c r="A6" s="23" t="s">
        <v>159</v>
      </c>
      <c r="B6" s="23"/>
    </row>
    <row r="7" spans="1:2" x14ac:dyDescent="0.25">
      <c r="A7" s="42"/>
      <c r="B7" s="43"/>
    </row>
    <row r="8" spans="1:2" x14ac:dyDescent="0.25">
      <c r="A8" s="51"/>
      <c r="B8" s="54"/>
    </row>
    <row r="9" spans="1:2" x14ac:dyDescent="0.25">
      <c r="A9" s="52" t="s">
        <v>135</v>
      </c>
      <c r="B9" s="55" t="s">
        <v>129</v>
      </c>
    </row>
    <row r="10" spans="1:2" x14ac:dyDescent="0.25">
      <c r="A10" s="53"/>
      <c r="B10" s="56"/>
    </row>
    <row r="11" spans="1:2" x14ac:dyDescent="0.25">
      <c r="A11" s="44"/>
      <c r="B11" s="33"/>
    </row>
    <row r="12" spans="1:2" x14ac:dyDescent="0.25">
      <c r="A12" s="44" t="s">
        <v>22</v>
      </c>
      <c r="B12" s="39">
        <f>SUM(B14,B27,B31,B37,B41,B47,B51,B57,B63,B67,B72,B78,B81,B87,B93,B98)</f>
        <v>529</v>
      </c>
    </row>
    <row r="13" spans="1:2" x14ac:dyDescent="0.25">
      <c r="A13" s="49"/>
      <c r="B13" s="39"/>
    </row>
    <row r="14" spans="1:2" x14ac:dyDescent="0.25">
      <c r="A14" s="57" t="s">
        <v>23</v>
      </c>
      <c r="B14" s="73">
        <f>SUM(B15:B25)</f>
        <v>112</v>
      </c>
    </row>
    <row r="15" spans="1:2" x14ac:dyDescent="0.25">
      <c r="A15" s="45" t="s">
        <v>4</v>
      </c>
      <c r="B15" s="74">
        <v>8</v>
      </c>
    </row>
    <row r="16" spans="1:2" x14ac:dyDescent="0.25">
      <c r="A16" s="46" t="s">
        <v>112</v>
      </c>
      <c r="B16" s="74">
        <v>16</v>
      </c>
    </row>
    <row r="17" spans="1:2" x14ac:dyDescent="0.25">
      <c r="A17" s="46" t="s">
        <v>91</v>
      </c>
      <c r="B17" s="74">
        <v>4</v>
      </c>
    </row>
    <row r="18" spans="1:2" x14ac:dyDescent="0.25">
      <c r="A18" s="46" t="s">
        <v>107</v>
      </c>
      <c r="B18" s="74">
        <v>2</v>
      </c>
    </row>
    <row r="19" spans="1:2" x14ac:dyDescent="0.25">
      <c r="A19" s="46" t="s">
        <v>138</v>
      </c>
      <c r="B19" s="74">
        <v>18</v>
      </c>
    </row>
    <row r="20" spans="1:2" x14ac:dyDescent="0.25">
      <c r="A20" s="46" t="s">
        <v>86</v>
      </c>
      <c r="B20" s="74">
        <v>12</v>
      </c>
    </row>
    <row r="21" spans="1:2" x14ac:dyDescent="0.25">
      <c r="A21" s="46" t="s">
        <v>90</v>
      </c>
      <c r="B21" s="74">
        <v>2</v>
      </c>
    </row>
    <row r="22" spans="1:2" x14ac:dyDescent="0.25">
      <c r="A22" s="47" t="s">
        <v>119</v>
      </c>
      <c r="B22" s="74">
        <v>26</v>
      </c>
    </row>
    <row r="23" spans="1:2" x14ac:dyDescent="0.25">
      <c r="A23" s="47" t="s">
        <v>126</v>
      </c>
      <c r="B23" s="74">
        <v>9</v>
      </c>
    </row>
    <row r="24" spans="1:2" x14ac:dyDescent="0.25">
      <c r="A24" s="47" t="s">
        <v>127</v>
      </c>
      <c r="B24" s="74">
        <v>6</v>
      </c>
    </row>
    <row r="25" spans="1:2" x14ac:dyDescent="0.25">
      <c r="A25" s="47" t="s">
        <v>144</v>
      </c>
      <c r="B25" s="74">
        <v>9</v>
      </c>
    </row>
    <row r="26" spans="1:2" x14ac:dyDescent="0.25">
      <c r="A26" s="47"/>
      <c r="B26" s="40"/>
    </row>
    <row r="27" spans="1:2" x14ac:dyDescent="0.25">
      <c r="A27" s="57" t="s">
        <v>24</v>
      </c>
      <c r="B27" s="73">
        <f>SUM(B28:B29)</f>
        <v>23</v>
      </c>
    </row>
    <row r="28" spans="1:2" x14ac:dyDescent="0.25">
      <c r="A28" s="45" t="s">
        <v>120</v>
      </c>
      <c r="B28" s="74">
        <v>22</v>
      </c>
    </row>
    <row r="29" spans="1:2" x14ac:dyDescent="0.25">
      <c r="A29" s="45" t="s">
        <v>92</v>
      </c>
      <c r="B29" s="74">
        <v>1</v>
      </c>
    </row>
    <row r="30" spans="1:2" x14ac:dyDescent="0.25">
      <c r="A30" s="47"/>
      <c r="B30" s="40"/>
    </row>
    <row r="31" spans="1:2" x14ac:dyDescent="0.25">
      <c r="A31" s="57" t="s">
        <v>25</v>
      </c>
      <c r="B31" s="73">
        <f>SUM(B32:B35)</f>
        <v>54</v>
      </c>
    </row>
    <row r="32" spans="1:2" x14ac:dyDescent="0.25">
      <c r="A32" s="48" t="s">
        <v>26</v>
      </c>
      <c r="B32" s="74">
        <v>7</v>
      </c>
    </row>
    <row r="33" spans="1:2" x14ac:dyDescent="0.25">
      <c r="A33" s="48" t="s">
        <v>27</v>
      </c>
      <c r="B33" s="74">
        <v>12</v>
      </c>
    </row>
    <row r="34" spans="1:2" x14ac:dyDescent="0.25">
      <c r="A34" s="48" t="s">
        <v>28</v>
      </c>
      <c r="B34" s="74">
        <v>31</v>
      </c>
    </row>
    <row r="35" spans="1:2" x14ac:dyDescent="0.25">
      <c r="A35" s="48" t="s">
        <v>121</v>
      </c>
      <c r="B35" s="74">
        <v>4</v>
      </c>
    </row>
    <row r="36" spans="1:2" x14ac:dyDescent="0.25">
      <c r="A36" s="48"/>
      <c r="B36" s="40"/>
    </row>
    <row r="37" spans="1:2" x14ac:dyDescent="0.25">
      <c r="A37" s="57" t="s">
        <v>29</v>
      </c>
      <c r="B37" s="73">
        <f>SUM(B38:B39)</f>
        <v>21</v>
      </c>
    </row>
    <row r="38" spans="1:2" x14ac:dyDescent="0.25">
      <c r="A38" s="45" t="s">
        <v>30</v>
      </c>
      <c r="B38" s="74">
        <v>15</v>
      </c>
    </row>
    <row r="39" spans="1:2" x14ac:dyDescent="0.25">
      <c r="A39" s="45" t="s">
        <v>101</v>
      </c>
      <c r="B39" s="74">
        <v>6</v>
      </c>
    </row>
    <row r="40" spans="1:2" x14ac:dyDescent="0.25">
      <c r="A40" s="45"/>
      <c r="B40" s="40"/>
    </row>
    <row r="41" spans="1:2" x14ac:dyDescent="0.25">
      <c r="A41" s="57" t="s">
        <v>31</v>
      </c>
      <c r="B41" s="73">
        <f>SUM(B42:B45)</f>
        <v>7</v>
      </c>
    </row>
    <row r="42" spans="1:2" x14ac:dyDescent="0.25">
      <c r="A42" s="45" t="s">
        <v>32</v>
      </c>
      <c r="B42" s="74">
        <v>4</v>
      </c>
    </row>
    <row r="43" spans="1:2" x14ac:dyDescent="0.25">
      <c r="A43" s="45" t="s">
        <v>34</v>
      </c>
      <c r="B43" s="74">
        <v>1</v>
      </c>
    </row>
    <row r="44" spans="1:2" x14ac:dyDescent="0.25">
      <c r="A44" s="45" t="s">
        <v>33</v>
      </c>
      <c r="B44" s="74">
        <v>1</v>
      </c>
    </row>
    <row r="45" spans="1:2" x14ac:dyDescent="0.25">
      <c r="A45" s="45" t="s">
        <v>149</v>
      </c>
      <c r="B45" s="74">
        <v>1</v>
      </c>
    </row>
    <row r="46" spans="1:2" x14ac:dyDescent="0.25">
      <c r="A46" s="45"/>
      <c r="B46" s="40"/>
    </row>
    <row r="47" spans="1:2" x14ac:dyDescent="0.25">
      <c r="A47" s="57" t="s">
        <v>35</v>
      </c>
      <c r="B47" s="73">
        <f>SUM(B48:B49)</f>
        <v>12</v>
      </c>
    </row>
    <row r="48" spans="1:2" x14ac:dyDescent="0.25">
      <c r="A48" s="45" t="s">
        <v>36</v>
      </c>
      <c r="B48" s="74">
        <v>8</v>
      </c>
    </row>
    <row r="49" spans="1:2" x14ac:dyDescent="0.25">
      <c r="A49" s="45" t="s">
        <v>37</v>
      </c>
      <c r="B49" s="74">
        <v>4</v>
      </c>
    </row>
    <row r="50" spans="1:2" x14ac:dyDescent="0.25">
      <c r="A50" s="58"/>
      <c r="B50" s="40"/>
    </row>
    <row r="51" spans="1:2" x14ac:dyDescent="0.25">
      <c r="A51" s="57" t="s">
        <v>38</v>
      </c>
      <c r="B51" s="73">
        <f>SUM(B52:B55)</f>
        <v>27</v>
      </c>
    </row>
    <row r="52" spans="1:2" x14ac:dyDescent="0.25">
      <c r="A52" s="45" t="s">
        <v>39</v>
      </c>
      <c r="B52" s="74">
        <v>20</v>
      </c>
    </row>
    <row r="53" spans="1:2" x14ac:dyDescent="0.25">
      <c r="A53" s="45" t="s">
        <v>114</v>
      </c>
      <c r="B53" s="74">
        <v>3</v>
      </c>
    </row>
    <row r="54" spans="1:2" x14ac:dyDescent="0.25">
      <c r="A54" s="45" t="s">
        <v>40</v>
      </c>
      <c r="B54" s="74">
        <v>3</v>
      </c>
    </row>
    <row r="55" spans="1:2" x14ac:dyDescent="0.25">
      <c r="A55" s="45" t="s">
        <v>104</v>
      </c>
      <c r="B55" s="74">
        <v>1</v>
      </c>
    </row>
    <row r="56" spans="1:2" x14ac:dyDescent="0.25">
      <c r="A56" s="49"/>
      <c r="B56" s="40"/>
    </row>
    <row r="57" spans="1:2" x14ac:dyDescent="0.25">
      <c r="A57" s="57" t="s">
        <v>41</v>
      </c>
      <c r="B57" s="73">
        <f>SUM(B58:B60)</f>
        <v>34</v>
      </c>
    </row>
    <row r="58" spans="1:2" x14ac:dyDescent="0.25">
      <c r="A58" s="45" t="s">
        <v>42</v>
      </c>
      <c r="B58" s="74">
        <v>26</v>
      </c>
    </row>
    <row r="59" spans="1:2" x14ac:dyDescent="0.25">
      <c r="A59" s="45" t="s">
        <v>122</v>
      </c>
      <c r="B59" s="74">
        <v>6</v>
      </c>
    </row>
    <row r="60" spans="1:2" x14ac:dyDescent="0.25">
      <c r="A60" s="45" t="s">
        <v>84</v>
      </c>
      <c r="B60" s="74">
        <v>2</v>
      </c>
    </row>
    <row r="61" spans="1:2" x14ac:dyDescent="0.25">
      <c r="A61" s="49"/>
      <c r="B61" s="40"/>
    </row>
    <row r="62" spans="1:2" x14ac:dyDescent="0.25">
      <c r="A62" s="49"/>
      <c r="B62" s="40"/>
    </row>
    <row r="63" spans="1:2" x14ac:dyDescent="0.25">
      <c r="A63" s="57" t="s">
        <v>43</v>
      </c>
      <c r="B63" s="73">
        <f>SUM(B64:B65)</f>
        <v>18</v>
      </c>
    </row>
    <row r="64" spans="1:2" x14ac:dyDescent="0.25">
      <c r="A64" s="45" t="s">
        <v>44</v>
      </c>
      <c r="B64" s="74">
        <v>10</v>
      </c>
    </row>
    <row r="65" spans="1:2" x14ac:dyDescent="0.25">
      <c r="A65" s="45" t="s">
        <v>45</v>
      </c>
      <c r="B65" s="74">
        <v>8</v>
      </c>
    </row>
    <row r="66" spans="1:2" x14ac:dyDescent="0.25">
      <c r="A66" s="58"/>
      <c r="B66" s="40"/>
    </row>
    <row r="67" spans="1:2" x14ac:dyDescent="0.25">
      <c r="A67" s="57" t="s">
        <v>46</v>
      </c>
      <c r="B67" s="73">
        <f>SUM(B68:B70)</f>
        <v>13</v>
      </c>
    </row>
    <row r="68" spans="1:2" x14ac:dyDescent="0.25">
      <c r="A68" s="45" t="s">
        <v>123</v>
      </c>
      <c r="B68" s="74">
        <v>3</v>
      </c>
    </row>
    <row r="69" spans="1:2" x14ac:dyDescent="0.25">
      <c r="A69" s="45" t="s">
        <v>73</v>
      </c>
      <c r="B69" s="74">
        <v>4</v>
      </c>
    </row>
    <row r="70" spans="1:2" x14ac:dyDescent="0.25">
      <c r="A70" s="45" t="s">
        <v>47</v>
      </c>
      <c r="B70" s="74">
        <v>6</v>
      </c>
    </row>
    <row r="71" spans="1:2" x14ac:dyDescent="0.25">
      <c r="A71" s="58"/>
      <c r="B71" s="40"/>
    </row>
    <row r="72" spans="1:2" x14ac:dyDescent="0.25">
      <c r="A72" s="57" t="s">
        <v>48</v>
      </c>
      <c r="B72" s="73">
        <f>SUM(B73:B76)</f>
        <v>38</v>
      </c>
    </row>
    <row r="73" spans="1:2" x14ac:dyDescent="0.25">
      <c r="A73" s="45" t="s">
        <v>49</v>
      </c>
      <c r="B73" s="74">
        <v>22</v>
      </c>
    </row>
    <row r="74" spans="1:2" x14ac:dyDescent="0.25">
      <c r="A74" s="45" t="s">
        <v>105</v>
      </c>
      <c r="B74" s="74">
        <v>3</v>
      </c>
    </row>
    <row r="75" spans="1:2" x14ac:dyDescent="0.25">
      <c r="A75" s="45" t="s">
        <v>88</v>
      </c>
      <c r="B75" s="74">
        <v>2</v>
      </c>
    </row>
    <row r="76" spans="1:2" x14ac:dyDescent="0.25">
      <c r="A76" s="45" t="s">
        <v>145</v>
      </c>
      <c r="B76" s="74">
        <v>11</v>
      </c>
    </row>
    <row r="77" spans="1:2" x14ac:dyDescent="0.25">
      <c r="A77" s="58"/>
      <c r="B77" s="40"/>
    </row>
    <row r="78" spans="1:2" x14ac:dyDescent="0.25">
      <c r="A78" s="57" t="s">
        <v>50</v>
      </c>
      <c r="B78" s="73">
        <f>SUM(B79:B79)</f>
        <v>5</v>
      </c>
    </row>
    <row r="79" spans="1:2" x14ac:dyDescent="0.25">
      <c r="A79" s="45" t="s">
        <v>51</v>
      </c>
      <c r="B79" s="74">
        <v>5</v>
      </c>
    </row>
    <row r="80" spans="1:2" x14ac:dyDescent="0.25">
      <c r="A80" s="58"/>
      <c r="B80" s="40"/>
    </row>
    <row r="81" spans="1:2" x14ac:dyDescent="0.25">
      <c r="A81" s="57" t="s">
        <v>52</v>
      </c>
      <c r="B81" s="73">
        <f>SUM(B82:B85)</f>
        <v>15</v>
      </c>
    </row>
    <row r="82" spans="1:2" x14ac:dyDescent="0.25">
      <c r="A82" s="45" t="s">
        <v>54</v>
      </c>
      <c r="B82" s="74">
        <v>12</v>
      </c>
    </row>
    <row r="83" spans="1:2" x14ac:dyDescent="0.25">
      <c r="A83" s="45" t="s">
        <v>53</v>
      </c>
      <c r="B83" s="74">
        <v>1</v>
      </c>
    </row>
    <row r="84" spans="1:2" x14ac:dyDescent="0.25">
      <c r="A84" s="45" t="s">
        <v>75</v>
      </c>
      <c r="B84" s="74">
        <v>1</v>
      </c>
    </row>
    <row r="85" spans="1:2" x14ac:dyDescent="0.25">
      <c r="A85" s="45" t="s">
        <v>143</v>
      </c>
      <c r="B85" s="74">
        <v>1</v>
      </c>
    </row>
    <row r="86" spans="1:2" x14ac:dyDescent="0.25">
      <c r="A86" s="58"/>
      <c r="B86" s="40"/>
    </row>
    <row r="87" spans="1:2" x14ac:dyDescent="0.25">
      <c r="A87" s="57" t="s">
        <v>55</v>
      </c>
      <c r="B87" s="39">
        <f>SUM(B88:B91)</f>
        <v>30</v>
      </c>
    </row>
    <row r="88" spans="1:2" x14ac:dyDescent="0.25">
      <c r="A88" s="45" t="s">
        <v>56</v>
      </c>
      <c r="B88" s="74">
        <v>17</v>
      </c>
    </row>
    <row r="89" spans="1:2" x14ac:dyDescent="0.25">
      <c r="A89" s="45" t="s">
        <v>124</v>
      </c>
      <c r="B89" s="74">
        <v>1</v>
      </c>
    </row>
    <row r="90" spans="1:2" x14ac:dyDescent="0.25">
      <c r="A90" s="45" t="s">
        <v>113</v>
      </c>
      <c r="B90" s="74">
        <v>2</v>
      </c>
    </row>
    <row r="91" spans="1:2" x14ac:dyDescent="0.25">
      <c r="A91" s="45" t="s">
        <v>57</v>
      </c>
      <c r="B91" s="74">
        <v>10</v>
      </c>
    </row>
    <row r="92" spans="1:2" x14ac:dyDescent="0.25">
      <c r="A92" s="45"/>
      <c r="B92" s="40"/>
    </row>
    <row r="93" spans="1:2" x14ac:dyDescent="0.25">
      <c r="A93" s="57" t="s">
        <v>58</v>
      </c>
      <c r="B93" s="39">
        <f>SUM(B94:B96)</f>
        <v>17</v>
      </c>
    </row>
    <row r="94" spans="1:2" x14ac:dyDescent="0.25">
      <c r="A94" s="45" t="s">
        <v>59</v>
      </c>
      <c r="B94" s="74">
        <v>8</v>
      </c>
    </row>
    <row r="95" spans="1:2" x14ac:dyDescent="0.25">
      <c r="A95" s="45" t="s">
        <v>85</v>
      </c>
      <c r="B95" s="74">
        <v>4</v>
      </c>
    </row>
    <row r="96" spans="1:2" x14ac:dyDescent="0.25">
      <c r="A96" s="45" t="s">
        <v>60</v>
      </c>
      <c r="B96" s="74">
        <v>5</v>
      </c>
    </row>
    <row r="97" spans="1:2" x14ac:dyDescent="0.25">
      <c r="A97" s="45"/>
      <c r="B97" s="40"/>
    </row>
    <row r="98" spans="1:2" x14ac:dyDescent="0.25">
      <c r="A98" s="22" t="s">
        <v>61</v>
      </c>
      <c r="B98" s="39">
        <f>SUM(B99:B116)</f>
        <v>103</v>
      </c>
    </row>
    <row r="99" spans="1:2" x14ac:dyDescent="0.25">
      <c r="A99" s="59" t="s">
        <v>116</v>
      </c>
      <c r="B99" s="74">
        <v>5</v>
      </c>
    </row>
    <row r="100" spans="1:2" x14ac:dyDescent="0.25">
      <c r="A100" s="59" t="s">
        <v>5</v>
      </c>
      <c r="B100" s="74">
        <v>18</v>
      </c>
    </row>
    <row r="101" spans="1:2" x14ac:dyDescent="0.25">
      <c r="A101" s="59" t="s">
        <v>117</v>
      </c>
      <c r="B101" s="74">
        <v>30</v>
      </c>
    </row>
    <row r="102" spans="1:2" x14ac:dyDescent="0.25">
      <c r="A102" s="59" t="s">
        <v>99</v>
      </c>
      <c r="B102" s="74">
        <v>1</v>
      </c>
    </row>
    <row r="103" spans="1:2" x14ac:dyDescent="0.25">
      <c r="A103" s="59" t="s">
        <v>106</v>
      </c>
      <c r="B103" s="74">
        <v>1</v>
      </c>
    </row>
    <row r="104" spans="1:2" x14ac:dyDescent="0.25">
      <c r="A104" s="59" t="s">
        <v>83</v>
      </c>
      <c r="B104" s="74">
        <v>1</v>
      </c>
    </row>
    <row r="105" spans="1:2" x14ac:dyDescent="0.25">
      <c r="A105" s="59" t="s">
        <v>89</v>
      </c>
      <c r="B105" s="74">
        <v>1</v>
      </c>
    </row>
    <row r="106" spans="1:2" x14ac:dyDescent="0.25">
      <c r="A106" s="59" t="s">
        <v>93</v>
      </c>
      <c r="B106" s="74">
        <v>2</v>
      </c>
    </row>
    <row r="107" spans="1:2" x14ac:dyDescent="0.25">
      <c r="A107" s="59" t="s">
        <v>102</v>
      </c>
      <c r="B107" s="74">
        <v>4</v>
      </c>
    </row>
    <row r="108" spans="1:2" x14ac:dyDescent="0.25">
      <c r="A108" s="45" t="s">
        <v>125</v>
      </c>
      <c r="B108" s="74">
        <v>24</v>
      </c>
    </row>
    <row r="109" spans="1:2" x14ac:dyDescent="0.25">
      <c r="A109" s="45" t="s">
        <v>139</v>
      </c>
      <c r="B109" s="74">
        <v>1</v>
      </c>
    </row>
    <row r="110" spans="1:2" x14ac:dyDescent="0.25">
      <c r="A110" s="45" t="s">
        <v>87</v>
      </c>
      <c r="B110" s="74">
        <v>2</v>
      </c>
    </row>
    <row r="111" spans="1:2" x14ac:dyDescent="0.25">
      <c r="A111" s="47" t="s">
        <v>115</v>
      </c>
      <c r="B111" s="74">
        <v>3</v>
      </c>
    </row>
    <row r="112" spans="1:2" x14ac:dyDescent="0.25">
      <c r="A112" s="59" t="s">
        <v>118</v>
      </c>
      <c r="B112" s="74">
        <v>5</v>
      </c>
    </row>
    <row r="113" spans="1:2" x14ac:dyDescent="0.25">
      <c r="A113" s="59" t="s">
        <v>146</v>
      </c>
      <c r="B113" s="74">
        <v>1</v>
      </c>
    </row>
    <row r="114" spans="1:2" x14ac:dyDescent="0.25">
      <c r="A114" s="59" t="s">
        <v>100</v>
      </c>
      <c r="B114" s="74">
        <v>1</v>
      </c>
    </row>
    <row r="115" spans="1:2" x14ac:dyDescent="0.25">
      <c r="A115" s="59" t="s">
        <v>148</v>
      </c>
      <c r="B115" s="74">
        <v>1</v>
      </c>
    </row>
    <row r="116" spans="1:2" x14ac:dyDescent="0.25">
      <c r="A116" s="59" t="s">
        <v>150</v>
      </c>
      <c r="B116" s="74">
        <v>2</v>
      </c>
    </row>
    <row r="117" spans="1:2" x14ac:dyDescent="0.25">
      <c r="A117" s="50"/>
      <c r="B117" s="37"/>
    </row>
    <row r="118" spans="1:2" x14ac:dyDescent="0.25">
      <c r="A118" s="12" t="s">
        <v>156</v>
      </c>
      <c r="B118" s="43"/>
    </row>
    <row r="119" spans="1:2" x14ac:dyDescent="0.25"/>
    <row r="120" spans="1:2" hidden="1" x14ac:dyDescent="0.25"/>
    <row r="121" spans="1:2" hidden="1" x14ac:dyDescent="0.25"/>
  </sheetData>
  <phoneticPr fontId="0" type="noConversion"/>
  <printOptions horizontalCentered="1" verticalCentered="1"/>
  <pageMargins left="0" right="0" top="0" bottom="0" header="0" footer="0"/>
  <pageSetup scale="62" orientation="portrait" r:id="rId1"/>
  <headerFooter alignWithMargins="0"/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zoomScaleNormal="100" zoomScaleSheetLayoutView="80" workbookViewId="0">
      <pane ySplit="10" topLeftCell="A11" activePane="bottomLeft" state="frozen"/>
      <selection pane="bottomLeft"/>
    </sheetView>
  </sheetViews>
  <sheetFormatPr baseColWidth="10" defaultColWidth="0" defaultRowHeight="15.75" zeroHeight="1" x14ac:dyDescent="0.25"/>
  <cols>
    <col min="1" max="1" width="33.140625" style="41" customWidth="1"/>
    <col min="2" max="11" width="15.7109375" style="41" customWidth="1"/>
    <col min="12" max="16384" width="0" style="41" hidden="1"/>
  </cols>
  <sheetData>
    <row r="1" spans="1:11" x14ac:dyDescent="0.25">
      <c r="A1" s="22" t="s">
        <v>167</v>
      </c>
      <c r="B1" s="23"/>
      <c r="C1" s="60"/>
      <c r="K1" s="26"/>
    </row>
    <row r="2" spans="1:11" x14ac:dyDescent="0.25">
      <c r="A2" s="23"/>
      <c r="B2" s="23"/>
      <c r="C2" s="60"/>
      <c r="K2" s="26"/>
    </row>
    <row r="3" spans="1:11" x14ac:dyDescent="0.25">
      <c r="A3" s="23" t="s">
        <v>164</v>
      </c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1" x14ac:dyDescent="0.25">
      <c r="A4" s="23" t="s">
        <v>1</v>
      </c>
      <c r="B4" s="23"/>
      <c r="C4" s="23"/>
      <c r="D4" s="23"/>
      <c r="E4" s="23"/>
      <c r="F4" s="23"/>
      <c r="G4" s="23"/>
      <c r="H4" s="23"/>
      <c r="I4" s="23"/>
      <c r="J4" s="23"/>
      <c r="K4" s="23"/>
    </row>
    <row r="5" spans="1:11" x14ac:dyDescent="0.25">
      <c r="A5" s="23" t="s">
        <v>168</v>
      </c>
      <c r="B5" s="23"/>
      <c r="C5" s="23"/>
      <c r="D5" s="23"/>
      <c r="E5" s="23"/>
      <c r="F5" s="23"/>
      <c r="G5" s="23"/>
      <c r="H5" s="23"/>
      <c r="I5" s="23"/>
      <c r="J5" s="23"/>
      <c r="K5" s="23"/>
    </row>
    <row r="6" spans="1:11" x14ac:dyDescent="0.25">
      <c r="A6" s="23" t="s">
        <v>159</v>
      </c>
      <c r="B6" s="23"/>
      <c r="C6" s="23"/>
      <c r="D6" s="23"/>
      <c r="E6" s="23"/>
      <c r="F6" s="23"/>
      <c r="G6" s="23"/>
      <c r="H6" s="23"/>
      <c r="I6" s="23"/>
      <c r="J6" s="23"/>
      <c r="K6" s="23"/>
    </row>
    <row r="7" spans="1:11" x14ac:dyDescent="0.25">
      <c r="A7" s="42"/>
      <c r="B7" s="61"/>
      <c r="C7" s="28"/>
      <c r="D7" s="28"/>
      <c r="E7" s="28"/>
      <c r="F7" s="28"/>
      <c r="G7" s="28"/>
      <c r="H7" s="28"/>
      <c r="I7" s="28"/>
      <c r="J7" s="28"/>
      <c r="K7" s="28"/>
    </row>
    <row r="8" spans="1:11" x14ac:dyDescent="0.25">
      <c r="A8" s="112" t="s">
        <v>2</v>
      </c>
      <c r="B8" s="115" t="s">
        <v>129</v>
      </c>
      <c r="C8" s="118" t="s">
        <v>3</v>
      </c>
      <c r="D8" s="118"/>
      <c r="E8" s="118"/>
      <c r="F8" s="118"/>
      <c r="G8" s="118"/>
      <c r="H8" s="118"/>
      <c r="I8" s="118"/>
      <c r="J8" s="118"/>
      <c r="K8" s="118"/>
    </row>
    <row r="9" spans="1:11" ht="15.75" customHeight="1" x14ac:dyDescent="0.25">
      <c r="A9" s="113"/>
      <c r="B9" s="116"/>
      <c r="C9" s="119" t="s">
        <v>13</v>
      </c>
      <c r="D9" s="121" t="s">
        <v>14</v>
      </c>
      <c r="E9" s="122"/>
      <c r="F9" s="122"/>
      <c r="G9" s="122"/>
      <c r="H9" s="122"/>
      <c r="I9" s="122"/>
      <c r="J9" s="123"/>
      <c r="K9" s="124" t="s">
        <v>98</v>
      </c>
    </row>
    <row r="10" spans="1:11" ht="31.5" x14ac:dyDescent="0.25">
      <c r="A10" s="114"/>
      <c r="B10" s="117"/>
      <c r="C10" s="120"/>
      <c r="D10" s="62" t="s">
        <v>95</v>
      </c>
      <c r="E10" s="63" t="s">
        <v>62</v>
      </c>
      <c r="F10" s="62" t="s">
        <v>96</v>
      </c>
      <c r="G10" s="64" t="s">
        <v>140</v>
      </c>
      <c r="H10" s="62" t="s">
        <v>108</v>
      </c>
      <c r="I10" s="64" t="s">
        <v>94</v>
      </c>
      <c r="J10" s="62" t="s">
        <v>97</v>
      </c>
      <c r="K10" s="125"/>
    </row>
    <row r="11" spans="1:11" x14ac:dyDescent="0.25">
      <c r="A11" s="65"/>
      <c r="B11" s="66"/>
      <c r="C11" s="67"/>
      <c r="D11" s="66"/>
      <c r="E11" s="67"/>
      <c r="F11" s="66"/>
      <c r="G11" s="67"/>
      <c r="H11" s="66"/>
      <c r="I11" s="67"/>
      <c r="J11" s="66"/>
      <c r="K11" s="67"/>
    </row>
    <row r="12" spans="1:11" x14ac:dyDescent="0.25">
      <c r="A12" s="31" t="s">
        <v>22</v>
      </c>
      <c r="B12" s="75">
        <f t="shared" ref="B12:K12" si="0">SUM(B14:B32)</f>
        <v>529</v>
      </c>
      <c r="C12" s="39">
        <f t="shared" si="0"/>
        <v>60</v>
      </c>
      <c r="D12" s="75">
        <f t="shared" si="0"/>
        <v>17</v>
      </c>
      <c r="E12" s="76">
        <f t="shared" si="0"/>
        <v>29</v>
      </c>
      <c r="F12" s="75">
        <f t="shared" si="0"/>
        <v>222</v>
      </c>
      <c r="G12" s="76">
        <f t="shared" si="0"/>
        <v>3</v>
      </c>
      <c r="H12" s="75">
        <f t="shared" si="0"/>
        <v>26</v>
      </c>
      <c r="I12" s="76">
        <f t="shared" si="0"/>
        <v>4</v>
      </c>
      <c r="J12" s="75">
        <f t="shared" si="0"/>
        <v>3</v>
      </c>
      <c r="K12" s="76">
        <f t="shared" si="0"/>
        <v>165</v>
      </c>
    </row>
    <row r="13" spans="1:11" x14ac:dyDescent="0.25">
      <c r="A13" s="26"/>
      <c r="B13" s="77"/>
      <c r="C13" s="78"/>
      <c r="D13" s="79"/>
      <c r="E13" s="78"/>
      <c r="F13" s="79"/>
      <c r="G13" s="78"/>
      <c r="H13" s="79"/>
      <c r="I13" s="78"/>
      <c r="J13" s="79"/>
      <c r="K13" s="78"/>
    </row>
    <row r="14" spans="1:11" x14ac:dyDescent="0.25">
      <c r="A14" s="26" t="s">
        <v>78</v>
      </c>
      <c r="B14" s="77">
        <f t="shared" ref="B14:B32" si="1">SUM(C14:K14)</f>
        <v>1</v>
      </c>
      <c r="C14" s="80">
        <v>0</v>
      </c>
      <c r="D14" s="77">
        <v>0</v>
      </c>
      <c r="E14" s="80">
        <v>0</v>
      </c>
      <c r="F14" s="77">
        <v>1</v>
      </c>
      <c r="G14" s="80">
        <v>0</v>
      </c>
      <c r="H14" s="77">
        <v>0</v>
      </c>
      <c r="I14" s="80">
        <v>0</v>
      </c>
      <c r="J14" s="77">
        <v>0</v>
      </c>
      <c r="K14" s="80">
        <v>0</v>
      </c>
    </row>
    <row r="15" spans="1:11" x14ac:dyDescent="0.25">
      <c r="A15" s="70" t="s">
        <v>72</v>
      </c>
      <c r="B15" s="77">
        <f t="shared" si="1"/>
        <v>6</v>
      </c>
      <c r="C15" s="80">
        <v>0</v>
      </c>
      <c r="D15" s="77">
        <v>0</v>
      </c>
      <c r="E15" s="80">
        <v>0</v>
      </c>
      <c r="F15" s="77">
        <v>5</v>
      </c>
      <c r="G15" s="80">
        <v>0</v>
      </c>
      <c r="H15" s="77">
        <v>0</v>
      </c>
      <c r="I15" s="80">
        <v>0</v>
      </c>
      <c r="J15" s="77">
        <v>0</v>
      </c>
      <c r="K15" s="80">
        <v>1</v>
      </c>
    </row>
    <row r="16" spans="1:11" x14ac:dyDescent="0.25">
      <c r="A16" s="70" t="s">
        <v>109</v>
      </c>
      <c r="B16" s="77">
        <f t="shared" si="1"/>
        <v>5</v>
      </c>
      <c r="C16" s="80">
        <v>0</v>
      </c>
      <c r="D16" s="77">
        <v>0</v>
      </c>
      <c r="E16" s="80">
        <v>0</v>
      </c>
      <c r="F16" s="77">
        <v>5</v>
      </c>
      <c r="G16" s="80">
        <v>0</v>
      </c>
      <c r="H16" s="77">
        <v>0</v>
      </c>
      <c r="I16" s="80">
        <v>0</v>
      </c>
      <c r="J16" s="77">
        <v>0</v>
      </c>
      <c r="K16" s="80">
        <v>0</v>
      </c>
    </row>
    <row r="17" spans="1:11" x14ac:dyDescent="0.25">
      <c r="A17" s="70" t="s">
        <v>79</v>
      </c>
      <c r="B17" s="77">
        <f t="shared" si="1"/>
        <v>8</v>
      </c>
      <c r="C17" s="80">
        <v>5</v>
      </c>
      <c r="D17" s="77">
        <v>0</v>
      </c>
      <c r="E17" s="80">
        <v>1</v>
      </c>
      <c r="F17" s="77">
        <v>2</v>
      </c>
      <c r="G17" s="80">
        <v>0</v>
      </c>
      <c r="H17" s="77">
        <v>0</v>
      </c>
      <c r="I17" s="80">
        <v>0</v>
      </c>
      <c r="J17" s="77">
        <v>0</v>
      </c>
      <c r="K17" s="80">
        <v>0</v>
      </c>
    </row>
    <row r="18" spans="1:11" x14ac:dyDescent="0.25">
      <c r="A18" s="70" t="s">
        <v>71</v>
      </c>
      <c r="B18" s="77">
        <f t="shared" si="1"/>
        <v>49</v>
      </c>
      <c r="C18" s="80">
        <v>6</v>
      </c>
      <c r="D18" s="77">
        <v>10</v>
      </c>
      <c r="E18" s="80">
        <v>5</v>
      </c>
      <c r="F18" s="77">
        <v>19</v>
      </c>
      <c r="G18" s="80">
        <v>0</v>
      </c>
      <c r="H18" s="77">
        <v>2</v>
      </c>
      <c r="I18" s="80">
        <v>0</v>
      </c>
      <c r="J18" s="77">
        <v>0</v>
      </c>
      <c r="K18" s="80">
        <v>7</v>
      </c>
    </row>
    <row r="19" spans="1:11" x14ac:dyDescent="0.25">
      <c r="A19" s="70" t="s">
        <v>66</v>
      </c>
      <c r="B19" s="77">
        <f t="shared" si="1"/>
        <v>64</v>
      </c>
      <c r="C19" s="80">
        <v>15</v>
      </c>
      <c r="D19" s="77">
        <v>1</v>
      </c>
      <c r="E19" s="80">
        <v>0</v>
      </c>
      <c r="F19" s="77">
        <v>6</v>
      </c>
      <c r="G19" s="80">
        <v>3</v>
      </c>
      <c r="H19" s="77">
        <v>9</v>
      </c>
      <c r="I19" s="80">
        <v>4</v>
      </c>
      <c r="J19" s="77">
        <v>3</v>
      </c>
      <c r="K19" s="80">
        <v>23</v>
      </c>
    </row>
    <row r="20" spans="1:11" x14ac:dyDescent="0.25">
      <c r="A20" s="70" t="s">
        <v>110</v>
      </c>
      <c r="B20" s="77">
        <f t="shared" si="1"/>
        <v>2</v>
      </c>
      <c r="C20" s="80">
        <v>2</v>
      </c>
      <c r="D20" s="77">
        <v>0</v>
      </c>
      <c r="E20" s="80">
        <v>0</v>
      </c>
      <c r="F20" s="77">
        <v>0</v>
      </c>
      <c r="G20" s="80">
        <v>0</v>
      </c>
      <c r="H20" s="77">
        <v>0</v>
      </c>
      <c r="I20" s="80">
        <v>0</v>
      </c>
      <c r="J20" s="77">
        <v>0</v>
      </c>
      <c r="K20" s="80">
        <v>0</v>
      </c>
    </row>
    <row r="21" spans="1:11" x14ac:dyDescent="0.25">
      <c r="A21" s="70" t="s">
        <v>141</v>
      </c>
      <c r="B21" s="77">
        <f t="shared" si="1"/>
        <v>6</v>
      </c>
      <c r="C21" s="80">
        <v>2</v>
      </c>
      <c r="D21" s="77">
        <v>0</v>
      </c>
      <c r="E21" s="80">
        <v>0</v>
      </c>
      <c r="F21" s="77">
        <v>1</v>
      </c>
      <c r="G21" s="80">
        <v>0</v>
      </c>
      <c r="H21" s="77">
        <v>0</v>
      </c>
      <c r="I21" s="80">
        <v>0</v>
      </c>
      <c r="J21" s="77">
        <v>0</v>
      </c>
      <c r="K21" s="80">
        <v>3</v>
      </c>
    </row>
    <row r="22" spans="1:11" x14ac:dyDescent="0.25">
      <c r="A22" s="70" t="s">
        <v>67</v>
      </c>
      <c r="B22" s="77">
        <f t="shared" si="1"/>
        <v>8</v>
      </c>
      <c r="C22" s="80">
        <v>0</v>
      </c>
      <c r="D22" s="77">
        <v>0</v>
      </c>
      <c r="E22" s="80">
        <v>0</v>
      </c>
      <c r="F22" s="77">
        <v>0</v>
      </c>
      <c r="G22" s="80">
        <v>0</v>
      </c>
      <c r="H22" s="77">
        <v>0</v>
      </c>
      <c r="I22" s="80">
        <v>0</v>
      </c>
      <c r="J22" s="77">
        <v>0</v>
      </c>
      <c r="K22" s="80">
        <v>8</v>
      </c>
    </row>
    <row r="23" spans="1:11" x14ac:dyDescent="0.25">
      <c r="A23" s="70" t="s">
        <v>80</v>
      </c>
      <c r="B23" s="77">
        <f t="shared" si="1"/>
        <v>1</v>
      </c>
      <c r="C23" s="80">
        <v>0</v>
      </c>
      <c r="D23" s="77">
        <v>0</v>
      </c>
      <c r="E23" s="80">
        <v>1</v>
      </c>
      <c r="F23" s="77">
        <v>0</v>
      </c>
      <c r="G23" s="80">
        <v>0</v>
      </c>
      <c r="H23" s="77">
        <v>0</v>
      </c>
      <c r="I23" s="80">
        <v>0</v>
      </c>
      <c r="J23" s="77">
        <v>0</v>
      </c>
      <c r="K23" s="80">
        <v>0</v>
      </c>
    </row>
    <row r="24" spans="1:11" x14ac:dyDescent="0.25">
      <c r="A24" s="70" t="s">
        <v>103</v>
      </c>
      <c r="B24" s="77">
        <f t="shared" si="1"/>
        <v>94</v>
      </c>
      <c r="C24" s="80">
        <v>7</v>
      </c>
      <c r="D24" s="77">
        <v>2</v>
      </c>
      <c r="E24" s="80">
        <v>6</v>
      </c>
      <c r="F24" s="77">
        <v>46</v>
      </c>
      <c r="G24" s="80">
        <v>0</v>
      </c>
      <c r="H24" s="77">
        <v>12</v>
      </c>
      <c r="I24" s="80">
        <v>0</v>
      </c>
      <c r="J24" s="77">
        <v>0</v>
      </c>
      <c r="K24" s="80">
        <v>21</v>
      </c>
    </row>
    <row r="25" spans="1:11" x14ac:dyDescent="0.25">
      <c r="A25" s="70" t="s">
        <v>74</v>
      </c>
      <c r="B25" s="77">
        <f t="shared" si="1"/>
        <v>13</v>
      </c>
      <c r="C25" s="80">
        <v>7</v>
      </c>
      <c r="D25" s="77">
        <v>0</v>
      </c>
      <c r="E25" s="80">
        <v>0</v>
      </c>
      <c r="F25" s="77">
        <v>6</v>
      </c>
      <c r="G25" s="80">
        <v>0</v>
      </c>
      <c r="H25" s="77">
        <v>0</v>
      </c>
      <c r="I25" s="80">
        <v>0</v>
      </c>
      <c r="J25" s="77">
        <v>0</v>
      </c>
      <c r="K25" s="80">
        <v>0</v>
      </c>
    </row>
    <row r="26" spans="1:11" x14ac:dyDescent="0.25">
      <c r="A26" s="70" t="s">
        <v>68</v>
      </c>
      <c r="B26" s="77">
        <f t="shared" si="1"/>
        <v>132</v>
      </c>
      <c r="C26" s="80">
        <v>4</v>
      </c>
      <c r="D26" s="77">
        <v>2</v>
      </c>
      <c r="E26" s="80">
        <v>11</v>
      </c>
      <c r="F26" s="77">
        <v>66</v>
      </c>
      <c r="G26" s="80">
        <v>0</v>
      </c>
      <c r="H26" s="77">
        <v>2</v>
      </c>
      <c r="I26" s="80">
        <v>0</v>
      </c>
      <c r="J26" s="77">
        <v>0</v>
      </c>
      <c r="K26" s="80">
        <v>47</v>
      </c>
    </row>
    <row r="27" spans="1:11" x14ac:dyDescent="0.25">
      <c r="A27" s="70" t="s">
        <v>111</v>
      </c>
      <c r="B27" s="77">
        <f t="shared" si="1"/>
        <v>34</v>
      </c>
      <c r="C27" s="80">
        <v>0</v>
      </c>
      <c r="D27" s="77">
        <v>0</v>
      </c>
      <c r="E27" s="80">
        <v>0</v>
      </c>
      <c r="F27" s="77">
        <v>19</v>
      </c>
      <c r="G27" s="80">
        <v>0</v>
      </c>
      <c r="H27" s="77">
        <v>0</v>
      </c>
      <c r="I27" s="80">
        <v>0</v>
      </c>
      <c r="J27" s="77">
        <v>0</v>
      </c>
      <c r="K27" s="80">
        <v>15</v>
      </c>
    </row>
    <row r="28" spans="1:11" x14ac:dyDescent="0.25">
      <c r="A28" s="70" t="s">
        <v>69</v>
      </c>
      <c r="B28" s="77">
        <f t="shared" si="1"/>
        <v>52</v>
      </c>
      <c r="C28" s="80">
        <v>4</v>
      </c>
      <c r="D28" s="77">
        <v>0</v>
      </c>
      <c r="E28" s="80">
        <v>0</v>
      </c>
      <c r="F28" s="77">
        <v>19</v>
      </c>
      <c r="G28" s="80">
        <v>0</v>
      </c>
      <c r="H28" s="77">
        <v>0</v>
      </c>
      <c r="I28" s="80">
        <v>0</v>
      </c>
      <c r="J28" s="77">
        <v>0</v>
      </c>
      <c r="K28" s="80">
        <v>29</v>
      </c>
    </row>
    <row r="29" spans="1:11" x14ac:dyDescent="0.25">
      <c r="A29" s="70" t="s">
        <v>81</v>
      </c>
      <c r="B29" s="77">
        <f t="shared" si="1"/>
        <v>17</v>
      </c>
      <c r="C29" s="80">
        <v>1</v>
      </c>
      <c r="D29" s="77">
        <v>0</v>
      </c>
      <c r="E29" s="80">
        <v>1</v>
      </c>
      <c r="F29" s="77">
        <v>9</v>
      </c>
      <c r="G29" s="80">
        <v>0</v>
      </c>
      <c r="H29" s="77">
        <v>0</v>
      </c>
      <c r="I29" s="80">
        <v>0</v>
      </c>
      <c r="J29" s="77">
        <v>0</v>
      </c>
      <c r="K29" s="80">
        <v>6</v>
      </c>
    </row>
    <row r="30" spans="1:11" x14ac:dyDescent="0.25">
      <c r="A30" s="70" t="s">
        <v>82</v>
      </c>
      <c r="B30" s="77">
        <f t="shared" si="1"/>
        <v>25</v>
      </c>
      <c r="C30" s="80">
        <v>3</v>
      </c>
      <c r="D30" s="77">
        <v>1</v>
      </c>
      <c r="E30" s="80">
        <v>3</v>
      </c>
      <c r="F30" s="77">
        <v>13</v>
      </c>
      <c r="G30" s="80">
        <v>0</v>
      </c>
      <c r="H30" s="77">
        <v>1</v>
      </c>
      <c r="I30" s="80">
        <v>0</v>
      </c>
      <c r="J30" s="77">
        <v>0</v>
      </c>
      <c r="K30" s="80">
        <v>4</v>
      </c>
    </row>
    <row r="31" spans="1:11" x14ac:dyDescent="0.25">
      <c r="A31" s="70" t="s">
        <v>70</v>
      </c>
      <c r="B31" s="77">
        <f t="shared" si="1"/>
        <v>3</v>
      </c>
      <c r="C31" s="80">
        <v>2</v>
      </c>
      <c r="D31" s="77">
        <v>0</v>
      </c>
      <c r="E31" s="80">
        <v>0</v>
      </c>
      <c r="F31" s="77">
        <v>1</v>
      </c>
      <c r="G31" s="80">
        <v>0</v>
      </c>
      <c r="H31" s="77">
        <v>0</v>
      </c>
      <c r="I31" s="80">
        <v>0</v>
      </c>
      <c r="J31" s="77">
        <v>0</v>
      </c>
      <c r="K31" s="80">
        <v>0</v>
      </c>
    </row>
    <row r="32" spans="1:11" x14ac:dyDescent="0.25">
      <c r="A32" s="70" t="s">
        <v>63</v>
      </c>
      <c r="B32" s="77">
        <f t="shared" si="1"/>
        <v>9</v>
      </c>
      <c r="C32" s="80">
        <v>2</v>
      </c>
      <c r="D32" s="77">
        <v>1</v>
      </c>
      <c r="E32" s="80">
        <v>1</v>
      </c>
      <c r="F32" s="77">
        <v>4</v>
      </c>
      <c r="G32" s="80">
        <v>0</v>
      </c>
      <c r="H32" s="77">
        <v>0</v>
      </c>
      <c r="I32" s="80">
        <v>0</v>
      </c>
      <c r="J32" s="77">
        <v>0</v>
      </c>
      <c r="K32" s="80">
        <v>1</v>
      </c>
    </row>
    <row r="33" spans="1:11" x14ac:dyDescent="0.25">
      <c r="A33" s="28"/>
      <c r="B33" s="71"/>
      <c r="C33" s="72"/>
      <c r="D33" s="71"/>
      <c r="E33" s="72"/>
      <c r="F33" s="71"/>
      <c r="G33" s="72"/>
      <c r="H33" s="71"/>
      <c r="I33" s="72"/>
      <c r="J33" s="71"/>
      <c r="K33" s="72"/>
    </row>
    <row r="34" spans="1:11" x14ac:dyDescent="0.25">
      <c r="A34" s="12" t="s">
        <v>156</v>
      </c>
      <c r="B34" s="61"/>
      <c r="C34" s="26"/>
      <c r="D34" s="26"/>
      <c r="E34" s="26"/>
      <c r="F34" s="26"/>
      <c r="G34" s="26"/>
      <c r="H34" s="26"/>
      <c r="I34" s="26"/>
      <c r="J34" s="26"/>
      <c r="K34" s="26"/>
    </row>
    <row r="35" spans="1:11" x14ac:dyDescent="0.25"/>
    <row r="36" spans="1:11" hidden="1" x14ac:dyDescent="0.25"/>
    <row r="37" spans="1:11" hidden="1" x14ac:dyDescent="0.25"/>
  </sheetData>
  <mergeCells count="6">
    <mergeCell ref="A8:A10"/>
    <mergeCell ref="B8:B10"/>
    <mergeCell ref="C8:K8"/>
    <mergeCell ref="C9:C10"/>
    <mergeCell ref="D9:J9"/>
    <mergeCell ref="K9:K10"/>
  </mergeCells>
  <phoneticPr fontId="20" type="noConversion"/>
  <printOptions horizontalCentered="1" verticalCentered="1"/>
  <pageMargins left="0" right="0" top="0" bottom="0" header="0" footer="0"/>
  <pageSetup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4"/>
  <sheetViews>
    <sheetView zoomScale="120" zoomScaleNormal="120" zoomScaleSheetLayoutView="80" workbookViewId="0"/>
  </sheetViews>
  <sheetFormatPr baseColWidth="10" defaultColWidth="0" defaultRowHeight="15.75" zeroHeight="1" x14ac:dyDescent="0.25"/>
  <cols>
    <col min="1" max="1" width="48.140625" style="24" customWidth="1"/>
    <col min="2" max="2" width="30" style="24" customWidth="1"/>
    <col min="3" max="16384" width="0" style="24" hidden="1"/>
  </cols>
  <sheetData>
    <row r="1" spans="1:2" x14ac:dyDescent="0.25">
      <c r="A1" s="22" t="s">
        <v>170</v>
      </c>
      <c r="B1" s="23"/>
    </row>
    <row r="2" spans="1:2" x14ac:dyDescent="0.25">
      <c r="A2" s="22"/>
      <c r="B2" s="23"/>
    </row>
    <row r="3" spans="1:2" x14ac:dyDescent="0.25">
      <c r="A3" s="23" t="s">
        <v>169</v>
      </c>
      <c r="B3" s="102"/>
    </row>
    <row r="4" spans="1:2" x14ac:dyDescent="0.25">
      <c r="A4" s="23" t="s">
        <v>132</v>
      </c>
      <c r="B4" s="102"/>
    </row>
    <row r="5" spans="1:2" x14ac:dyDescent="0.25">
      <c r="A5" s="23" t="s">
        <v>133</v>
      </c>
      <c r="B5" s="23"/>
    </row>
    <row r="6" spans="1:2" x14ac:dyDescent="0.25">
      <c r="A6" s="23" t="s">
        <v>147</v>
      </c>
      <c r="B6" s="23"/>
    </row>
    <row r="7" spans="1:2" x14ac:dyDescent="0.25">
      <c r="A7" s="30"/>
      <c r="B7" s="30"/>
    </row>
    <row r="8" spans="1:2" x14ac:dyDescent="0.25">
      <c r="A8" s="65"/>
      <c r="B8" s="83"/>
    </row>
    <row r="9" spans="1:2" x14ac:dyDescent="0.25">
      <c r="A9" s="52" t="s">
        <v>0</v>
      </c>
      <c r="B9" s="84" t="s">
        <v>129</v>
      </c>
    </row>
    <row r="10" spans="1:2" x14ac:dyDescent="0.25">
      <c r="A10" s="82"/>
      <c r="B10" s="85"/>
    </row>
    <row r="11" spans="1:2" x14ac:dyDescent="0.25">
      <c r="A11" s="41"/>
      <c r="B11" s="33"/>
    </row>
    <row r="12" spans="1:2" x14ac:dyDescent="0.25">
      <c r="A12" s="22" t="s">
        <v>22</v>
      </c>
      <c r="B12" s="39">
        <f>SUM(B14:B20)</f>
        <v>577</v>
      </c>
    </row>
    <row r="13" spans="1:2" x14ac:dyDescent="0.25">
      <c r="A13" s="41"/>
      <c r="B13" s="74"/>
    </row>
    <row r="14" spans="1:2" x14ac:dyDescent="0.25">
      <c r="A14" s="81" t="s">
        <v>21</v>
      </c>
      <c r="B14" s="74">
        <v>26</v>
      </c>
    </row>
    <row r="15" spans="1:2" x14ac:dyDescent="0.25">
      <c r="A15" s="81" t="s">
        <v>17</v>
      </c>
      <c r="B15" s="74">
        <v>19</v>
      </c>
    </row>
    <row r="16" spans="1:2" x14ac:dyDescent="0.25">
      <c r="A16" s="81" t="s">
        <v>16</v>
      </c>
      <c r="B16" s="74">
        <v>32</v>
      </c>
    </row>
    <row r="17" spans="1:2" x14ac:dyDescent="0.25">
      <c r="A17" s="81" t="s">
        <v>19</v>
      </c>
      <c r="B17" s="74">
        <v>433</v>
      </c>
    </row>
    <row r="18" spans="1:2" x14ac:dyDescent="0.25">
      <c r="A18" s="81" t="s">
        <v>20</v>
      </c>
      <c r="B18" s="74">
        <v>26</v>
      </c>
    </row>
    <row r="19" spans="1:2" x14ac:dyDescent="0.25">
      <c r="A19" s="81" t="s">
        <v>18</v>
      </c>
      <c r="B19" s="74">
        <v>38</v>
      </c>
    </row>
    <row r="20" spans="1:2" x14ac:dyDescent="0.25">
      <c r="A20" s="81" t="s">
        <v>134</v>
      </c>
      <c r="B20" s="74">
        <v>3</v>
      </c>
    </row>
    <row r="21" spans="1:2" x14ac:dyDescent="0.25">
      <c r="A21" s="28"/>
      <c r="B21" s="86"/>
    </row>
    <row r="22" spans="1:2" x14ac:dyDescent="0.25">
      <c r="A22" s="12" t="s">
        <v>156</v>
      </c>
    </row>
    <row r="23" spans="1:2" x14ac:dyDescent="0.25"/>
    <row r="24" spans="1:2" hidden="1" x14ac:dyDescent="0.25"/>
  </sheetData>
  <phoneticPr fontId="20" type="noConversion"/>
  <printOptions horizontalCentered="1" verticalCentered="1"/>
  <pageMargins left="0.98425196850393704" right="0.78740157480314965" top="0.98425196850393704" bottom="0.98425196850393704" header="0" footer="0.39370078740157483"/>
  <pageSetup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120" zoomScaleNormal="120" zoomScaleSheetLayoutView="80" workbookViewId="0"/>
  </sheetViews>
  <sheetFormatPr baseColWidth="10" defaultColWidth="0" defaultRowHeight="15.75" zeroHeight="1" x14ac:dyDescent="0.25"/>
  <cols>
    <col min="1" max="1" width="37.5703125" style="41" customWidth="1"/>
    <col min="2" max="5" width="18.7109375" style="41" customWidth="1"/>
    <col min="6" max="16384" width="0" style="41" hidden="1"/>
  </cols>
  <sheetData>
    <row r="1" spans="1:5" x14ac:dyDescent="0.25">
      <c r="A1" s="60" t="s">
        <v>174</v>
      </c>
    </row>
    <row r="2" spans="1:5" x14ac:dyDescent="0.25">
      <c r="A2" s="60"/>
    </row>
    <row r="3" spans="1:5" x14ac:dyDescent="0.25">
      <c r="A3" s="23" t="s">
        <v>171</v>
      </c>
      <c r="B3" s="23"/>
      <c r="C3" s="23"/>
      <c r="D3" s="23"/>
      <c r="E3" s="23"/>
    </row>
    <row r="4" spans="1:5" x14ac:dyDescent="0.25">
      <c r="A4" s="23" t="s">
        <v>137</v>
      </c>
      <c r="B4" s="23"/>
      <c r="C4" s="23"/>
      <c r="D4" s="23"/>
      <c r="E4" s="23"/>
    </row>
    <row r="5" spans="1:5" x14ac:dyDescent="0.25">
      <c r="A5" s="23" t="s">
        <v>173</v>
      </c>
      <c r="B5" s="23"/>
      <c r="C5" s="23"/>
      <c r="D5" s="23"/>
      <c r="E5" s="23"/>
    </row>
    <row r="6" spans="1:5" x14ac:dyDescent="0.25">
      <c r="A6" s="23" t="s">
        <v>159</v>
      </c>
      <c r="B6" s="23"/>
      <c r="C6" s="23"/>
      <c r="D6" s="23"/>
      <c r="E6" s="23"/>
    </row>
    <row r="7" spans="1:5" x14ac:dyDescent="0.25">
      <c r="A7" s="30"/>
      <c r="B7" s="30"/>
      <c r="C7" s="30"/>
      <c r="D7" s="30"/>
      <c r="E7" s="30"/>
    </row>
    <row r="8" spans="1:5" x14ac:dyDescent="0.25">
      <c r="A8" s="112" t="s">
        <v>3</v>
      </c>
      <c r="B8" s="115" t="s">
        <v>129</v>
      </c>
      <c r="C8" s="121" t="s">
        <v>172</v>
      </c>
      <c r="D8" s="118"/>
      <c r="E8" s="118"/>
    </row>
    <row r="9" spans="1:5" x14ac:dyDescent="0.25">
      <c r="A9" s="114"/>
      <c r="B9" s="126"/>
      <c r="C9" s="64" t="s">
        <v>17</v>
      </c>
      <c r="D9" s="62" t="s">
        <v>65</v>
      </c>
      <c r="E9" s="64" t="s">
        <v>18</v>
      </c>
    </row>
    <row r="10" spans="1:5" x14ac:dyDescent="0.25">
      <c r="B10" s="87"/>
      <c r="C10" s="88"/>
      <c r="D10" s="66"/>
      <c r="E10" s="88"/>
    </row>
    <row r="11" spans="1:5" x14ac:dyDescent="0.25">
      <c r="A11" s="31" t="s">
        <v>22</v>
      </c>
      <c r="B11" s="68">
        <f>SUM(B13:B21)</f>
        <v>89</v>
      </c>
      <c r="C11" s="68">
        <f>SUM(C13:C21)</f>
        <v>19</v>
      </c>
      <c r="D11" s="68">
        <f>SUM(D13:D21)</f>
        <v>32</v>
      </c>
      <c r="E11" s="25">
        <f>SUM(E13:E21)</f>
        <v>38</v>
      </c>
    </row>
    <row r="12" spans="1:5" x14ac:dyDescent="0.25">
      <c r="A12" s="26"/>
      <c r="B12" s="89"/>
      <c r="C12" s="61"/>
      <c r="D12" s="69"/>
      <c r="E12" s="61"/>
    </row>
    <row r="13" spans="1:5" x14ac:dyDescent="0.25">
      <c r="A13" s="90" t="s">
        <v>142</v>
      </c>
      <c r="B13" s="69">
        <f t="shared" ref="B13:B21" si="0">SUM(C13:E13)</f>
        <v>2</v>
      </c>
      <c r="C13" s="61">
        <v>0</v>
      </c>
      <c r="D13" s="69">
        <v>1</v>
      </c>
      <c r="E13" s="61">
        <v>1</v>
      </c>
    </row>
    <row r="14" spans="1:5" x14ac:dyDescent="0.25">
      <c r="A14" s="91" t="s">
        <v>136</v>
      </c>
      <c r="B14" s="69">
        <f t="shared" si="0"/>
        <v>13</v>
      </c>
      <c r="C14" s="61">
        <v>3</v>
      </c>
      <c r="D14" s="69">
        <v>3</v>
      </c>
      <c r="E14" s="61">
        <v>7</v>
      </c>
    </row>
    <row r="15" spans="1:5" x14ac:dyDescent="0.25">
      <c r="A15" s="92" t="s">
        <v>76</v>
      </c>
      <c r="B15" s="69">
        <f t="shared" si="0"/>
        <v>1</v>
      </c>
      <c r="C15" s="61">
        <v>0</v>
      </c>
      <c r="D15" s="69">
        <v>1</v>
      </c>
      <c r="E15" s="61">
        <v>0</v>
      </c>
    </row>
    <row r="16" spans="1:5" x14ac:dyDescent="0.25">
      <c r="A16" s="92" t="s">
        <v>77</v>
      </c>
      <c r="B16" s="69">
        <f t="shared" si="0"/>
        <v>1</v>
      </c>
      <c r="C16" s="61">
        <v>0</v>
      </c>
      <c r="D16" s="69">
        <v>1</v>
      </c>
      <c r="E16" s="61">
        <v>0</v>
      </c>
    </row>
    <row r="17" spans="1:5" x14ac:dyDescent="0.25">
      <c r="A17" s="91" t="s">
        <v>151</v>
      </c>
      <c r="B17" s="69">
        <f t="shared" si="0"/>
        <v>2</v>
      </c>
      <c r="C17" s="61">
        <v>1</v>
      </c>
      <c r="D17" s="69">
        <v>0</v>
      </c>
      <c r="E17" s="61">
        <v>1</v>
      </c>
    </row>
    <row r="18" spans="1:5" x14ac:dyDescent="0.25">
      <c r="A18" s="24" t="s">
        <v>152</v>
      </c>
      <c r="B18" s="69">
        <f t="shared" si="0"/>
        <v>1</v>
      </c>
      <c r="C18" s="61">
        <v>0</v>
      </c>
      <c r="D18" s="69">
        <v>0</v>
      </c>
      <c r="E18" s="61">
        <v>1</v>
      </c>
    </row>
    <row r="19" spans="1:5" x14ac:dyDescent="0.25">
      <c r="A19" s="24" t="s">
        <v>153</v>
      </c>
      <c r="B19" s="69">
        <f t="shared" si="0"/>
        <v>67</v>
      </c>
      <c r="C19" s="61">
        <v>14</v>
      </c>
      <c r="D19" s="69">
        <v>25</v>
      </c>
      <c r="E19" s="61">
        <v>28</v>
      </c>
    </row>
    <row r="20" spans="1:5" x14ac:dyDescent="0.25">
      <c r="A20" s="24" t="s">
        <v>154</v>
      </c>
      <c r="B20" s="69">
        <f t="shared" si="0"/>
        <v>1</v>
      </c>
      <c r="C20" s="61">
        <v>0</v>
      </c>
      <c r="D20" s="69">
        <v>1</v>
      </c>
      <c r="E20" s="61">
        <v>0</v>
      </c>
    </row>
    <row r="21" spans="1:5" x14ac:dyDescent="0.25">
      <c r="A21" s="24" t="s">
        <v>155</v>
      </c>
      <c r="B21" s="69">
        <f t="shared" si="0"/>
        <v>1</v>
      </c>
      <c r="C21" s="61">
        <v>1</v>
      </c>
      <c r="D21" s="69">
        <v>0</v>
      </c>
      <c r="E21" s="61">
        <v>0</v>
      </c>
    </row>
    <row r="22" spans="1:5" x14ac:dyDescent="0.25">
      <c r="A22" s="28"/>
      <c r="B22" s="93"/>
      <c r="C22" s="28"/>
      <c r="D22" s="93"/>
      <c r="E22" s="28"/>
    </row>
    <row r="23" spans="1:5" x14ac:dyDescent="0.25">
      <c r="A23" s="12" t="s">
        <v>156</v>
      </c>
    </row>
    <row r="24" spans="1:5" x14ac:dyDescent="0.25"/>
    <row r="25" spans="1:5" hidden="1" x14ac:dyDescent="0.25"/>
  </sheetData>
  <mergeCells count="3">
    <mergeCell ref="A8:A9"/>
    <mergeCell ref="B8:B9"/>
    <mergeCell ref="C8:E8"/>
  </mergeCells>
  <phoneticPr fontId="0" type="noConversion"/>
  <printOptions horizontalCentered="1" verticalCentered="1"/>
  <pageMargins left="0" right="0" top="0" bottom="0" header="0" footer="0"/>
  <pageSetup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8</vt:i4>
      </vt:variant>
    </vt:vector>
  </HeadingPairs>
  <TitlesOfParts>
    <vt:vector size="15" baseType="lpstr">
      <vt:lpstr>Índice</vt:lpstr>
      <vt:lpstr>c-1</vt:lpstr>
      <vt:lpstr>c-2</vt:lpstr>
      <vt:lpstr>c-3</vt:lpstr>
      <vt:lpstr>c-4</vt:lpstr>
      <vt:lpstr>c-5</vt:lpstr>
      <vt:lpstr>c-6</vt:lpstr>
      <vt:lpstr>'c-1'!Área_de_impresión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Índice!Área_de_impresión</vt:lpstr>
      <vt:lpstr>'c-3'!Títulos_a_imprimir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Ericka Rodríguez Araya</dc:creator>
  <cp:lastModifiedBy>mvargasb</cp:lastModifiedBy>
  <cp:lastPrinted>2018-03-12T20:45:50Z</cp:lastPrinted>
  <dcterms:created xsi:type="dcterms:W3CDTF">2014-06-04T16:07:32Z</dcterms:created>
  <dcterms:modified xsi:type="dcterms:W3CDTF">2018-10-22T15:23:04Z</dcterms:modified>
</cp:coreProperties>
</file>