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D:\Estadística\Anuarios\ANUARIO 2017\Para publicar\Notarial\"/>
    </mc:Choice>
  </mc:AlternateContent>
  <xr:revisionPtr revIDLastSave="0" documentId="8_{B8254377-98C6-4A49-B20F-0C7B08FD045D}" xr6:coauthVersionLast="36" xr6:coauthVersionMax="36" xr10:uidLastSave="{00000000-0000-0000-0000-000000000000}"/>
  <bookViews>
    <workbookView xWindow="0" yWindow="0" windowWidth="28800" windowHeight="11925" tabRatio="775" xr2:uid="{00000000-000D-0000-FFFF-FFFF00000000}"/>
  </bookViews>
  <sheets>
    <sheet name="ÍNDICE" sheetId="20" r:id="rId1"/>
    <sheet name="c-1" sheetId="1" r:id="rId2"/>
    <sheet name="c-2" sheetId="3" r:id="rId3"/>
    <sheet name="c-3" sheetId="4" r:id="rId4"/>
    <sheet name="c-4" sheetId="21" r:id="rId5"/>
    <sheet name="c-5" sheetId="19" r:id="rId6"/>
    <sheet name="c-6" sheetId="5" r:id="rId7"/>
    <sheet name="c-7" sheetId="6" r:id="rId8"/>
    <sheet name="Hoja1" sheetId="22" r:id="rId9"/>
  </sheets>
  <externalReferences>
    <externalReference r:id="rId10"/>
    <externalReference r:id="rId11"/>
  </externalReferences>
  <definedNames>
    <definedName name="_xlnm.Print_Area" localSheetId="1">'c-1'!$A$1:$C$22</definedName>
    <definedName name="_xlnm.Database">#REF!</definedName>
    <definedName name="ddd">[1]c30!#REF!</definedName>
    <definedName name="Excel_BuiltIn__FilterDatabase_1">#REF!</definedName>
    <definedName name="Excel_BuiltIn__FilterDatabase_3">#REF!</definedName>
    <definedName name="Excel_BuiltIn__FilterDatabase_4">[2]C4!#REF!</definedName>
    <definedName name="Excel_BuiltIn_Print_Area_1">[1]c30!#REF!</definedName>
    <definedName name="Excel_BuiltIn_Print_Area_1_1">"$C_81.$#REF!$#REF!:$#REF!$#REF!"</definedName>
    <definedName name="Excel_BuiltIn_Print_Area_4">"$c_84.$#REF!$#REF!:$#REF!$#REF!"</definedName>
    <definedName name="Excel_BuiltIn_Print_Area_7">"$c_86.$#REF!$#REF!:$#REF!$#REF!"</definedName>
    <definedName name="FOFO1">#REF!</definedName>
  </definedName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12" i="21" l="1"/>
  <c r="B12" i="21"/>
  <c r="B10" i="4" l="1"/>
  <c r="B12" i="5" l="1"/>
  <c r="C34" i="5" s="1"/>
  <c r="C31" i="5" l="1"/>
  <c r="C15" i="5"/>
  <c r="C19" i="5"/>
  <c r="C23" i="5"/>
  <c r="C27" i="5"/>
  <c r="C16" i="5"/>
  <c r="C20" i="5"/>
  <c r="C24" i="5"/>
  <c r="C28" i="5"/>
  <c r="C32" i="5"/>
  <c r="C17" i="5"/>
  <c r="C21" i="5"/>
  <c r="C25" i="5"/>
  <c r="C29" i="5"/>
  <c r="C33" i="5"/>
  <c r="C14" i="5"/>
  <c r="C18" i="5"/>
  <c r="C22" i="5"/>
  <c r="C26" i="5"/>
  <c r="C30" i="5"/>
  <c r="C12" i="5" l="1"/>
  <c r="B11" i="19" l="1"/>
  <c r="B10" i="6"/>
  <c r="C12" i="6" s="1"/>
  <c r="C22" i="6" l="1"/>
  <c r="C14" i="6"/>
  <c r="C18" i="6"/>
  <c r="C16" i="6"/>
  <c r="C21" i="6"/>
  <c r="C15" i="6"/>
  <c r="C20" i="6"/>
  <c r="C17" i="6"/>
  <c r="C19" i="6"/>
  <c r="C13" i="6"/>
  <c r="C23" i="6"/>
  <c r="B38" i="4"/>
  <c r="C10" i="4"/>
  <c r="C10" i="3"/>
  <c r="B10" i="3"/>
  <c r="B14" i="1"/>
  <c r="C14" i="1"/>
</calcChain>
</file>

<file path=xl/sharedStrings.xml><?xml version="1.0" encoding="utf-8"?>
<sst xmlns="http://schemas.openxmlformats.org/spreadsheetml/2006/main" count="300" uniqueCount="147">
  <si>
    <t>TIPO DE ASUNTO</t>
  </si>
  <si>
    <t>Por cumplimiento de la sanción</t>
  </si>
  <si>
    <t>Sentencia sin lugar</t>
  </si>
  <si>
    <t>Por conciliación cumplida</t>
  </si>
  <si>
    <t>Por excepción o incidentes</t>
  </si>
  <si>
    <t>Acumulación</t>
  </si>
  <si>
    <t>Prescripción</t>
  </si>
  <si>
    <t>Casos inactivos</t>
  </si>
  <si>
    <t>Total</t>
  </si>
  <si>
    <t>(cifras absolutas y relativas)</t>
  </si>
  <si>
    <t>INTERVALO DE TIEMPO</t>
  </si>
  <si>
    <t>CANTIDAD</t>
  </si>
  <si>
    <t>MATERIA NOTARIAL: RESOLUCIONES DICTADAS Y DURACIÓN</t>
  </si>
  <si>
    <t>POR: DESPACHO</t>
  </si>
  <si>
    <t>SEGÚN: TIPO DE VOTO Y RESOLUCION DICTADA</t>
  </si>
  <si>
    <t>Resoluciones</t>
  </si>
  <si>
    <t>Duración promedio</t>
  </si>
  <si>
    <t>23 meses 3 semanas</t>
  </si>
  <si>
    <t>de 8 mes a menos de 9 meses</t>
  </si>
  <si>
    <t>de 9 mes a menos de 10 meses</t>
  </si>
  <si>
    <t>de 10 mes a menos de 11 meses</t>
  </si>
  <si>
    <t>de 11 mes a menos de 12 meses</t>
  </si>
  <si>
    <t>Dirección Nacional de Notariado</t>
  </si>
  <si>
    <t>Institución Pública</t>
  </si>
  <si>
    <t>Sentencia con lugar</t>
  </si>
  <si>
    <t>Por solicitud de la parte actor /actora</t>
  </si>
  <si>
    <t>Por incumplimiento del actor /actora</t>
  </si>
  <si>
    <t>Remitido a la Sala Primera</t>
  </si>
  <si>
    <t>Sentencias dictadas</t>
  </si>
  <si>
    <t>VARIABLE</t>
  </si>
  <si>
    <t>JUZGADO NOTARIAL</t>
  </si>
  <si>
    <t>TRIBUNAL DISCIPLINARIO NOTARIAL</t>
  </si>
  <si>
    <t>Casos entrados</t>
  </si>
  <si>
    <t>Casos reentrados</t>
  </si>
  <si>
    <t>Casos terminados</t>
  </si>
  <si>
    <t>Circulante al finalizar</t>
  </si>
  <si>
    <t>Circulante al iniciar</t>
  </si>
  <si>
    <t>TOTAL</t>
  </si>
  <si>
    <t>Apelación de auto</t>
  </si>
  <si>
    <t>Apelación de sentencia</t>
  </si>
  <si>
    <t>Apelación por inadmisión</t>
  </si>
  <si>
    <t>TIPO DE VOTO</t>
  </si>
  <si>
    <t>Confirma</t>
  </si>
  <si>
    <t>Revoca</t>
  </si>
  <si>
    <t>Modifica</t>
  </si>
  <si>
    <t>Anula</t>
  </si>
  <si>
    <t>Mal admitida</t>
  </si>
  <si>
    <t>Otros</t>
  </si>
  <si>
    <t>Archivo Nacional</t>
  </si>
  <si>
    <t>Registro Civil</t>
  </si>
  <si>
    <t>Registro Nacional</t>
  </si>
  <si>
    <t>Particulares</t>
  </si>
  <si>
    <t>Oficinas Judiciales</t>
  </si>
  <si>
    <t>Con lugar</t>
  </si>
  <si>
    <t>Sin lugar</t>
  </si>
  <si>
    <t>Rechazada de plano</t>
  </si>
  <si>
    <t>Incompetencia</t>
  </si>
  <si>
    <t>-</t>
  </si>
  <si>
    <t>Rechazada</t>
  </si>
  <si>
    <t>Menos de un mes</t>
  </si>
  <si>
    <t>de un mes a menos de 2 meses</t>
  </si>
  <si>
    <t>de 2 mes a menos de 3 meses</t>
  </si>
  <si>
    <t>de 3 mes a menos de 4 meses</t>
  </si>
  <si>
    <t>de 4 mes a menos de 5 meses</t>
  </si>
  <si>
    <t>de 5 mes a menos de 6 meses</t>
  </si>
  <si>
    <t>de 6 mes a menos de 7 meses</t>
  </si>
  <si>
    <t>de 7 mes a menos de 8 meses</t>
  </si>
  <si>
    <t>MATERIA NOTARIAL: CASOS ENTRADOS</t>
  </si>
  <si>
    <t>MATERIA NOTARIAL: NÚMERO DE RESOLUCIONES DICTADAS</t>
  </si>
  <si>
    <t>JUZGADO NOTARIAL: CANTIDAD DE CASOS EN TRÁMITE AL FINALIZAR EL AÑO</t>
  </si>
  <si>
    <t>Apelación en proceso disciplinario notarial</t>
  </si>
  <si>
    <t>Apelación de auto-sentencia</t>
  </si>
  <si>
    <t>Devuelto por trámite incompleto</t>
  </si>
  <si>
    <t>JUZGADO NOTARIAL: RESOLUCIONES DICTADAS Y DURACIÓN</t>
  </si>
  <si>
    <t>RESOLUCIONES</t>
  </si>
  <si>
    <t>DURACIÓN PROMEDIO</t>
  </si>
  <si>
    <t>MATERIA NOTARIAL: MOVIMIENTO DE TRABAJO</t>
  </si>
  <si>
    <t>SEGÚN: TIPO DE VOTO</t>
  </si>
  <si>
    <t>AÑO DE ENTRADA</t>
  </si>
  <si>
    <t>PORCENTAJE</t>
  </si>
  <si>
    <t>SEGÚN: INTERVALO DE TIEMPO EMPLEADO</t>
  </si>
  <si>
    <t>SEGÚN: TIPO DE VOTO Y RESOLUCIÓN DICTADA</t>
  </si>
  <si>
    <t>Apelación de sentencia en proceso disciplinario</t>
  </si>
  <si>
    <t>NÚMERO</t>
  </si>
  <si>
    <t>NOMBRE DEL CUADRO</t>
  </si>
  <si>
    <t>SEGÚN: TIPO DE ASUNTO</t>
  </si>
  <si>
    <t>Notario/ a Fallecido</t>
  </si>
  <si>
    <t>SEGÚN: AÑO DE ENTRADA</t>
  </si>
  <si>
    <t>11 meses 3 semanas</t>
  </si>
  <si>
    <r>
      <t>(No incluyen los casos de cumplimiento de sanción en las resoluciones dictadas</t>
    </r>
    <r>
      <rPr>
        <b/>
        <vertAlign val="superscript"/>
        <sz val="12"/>
        <rFont val="Times New Roman"/>
        <family val="1"/>
      </rPr>
      <t>(1)</t>
    </r>
    <r>
      <rPr>
        <b/>
        <sz val="12"/>
        <rFont val="Times New Roman"/>
        <family val="1"/>
      </rPr>
      <t>)</t>
    </r>
  </si>
  <si>
    <t>4 meses 1 semana</t>
  </si>
  <si>
    <t>5 meses 2 semanas</t>
  </si>
  <si>
    <t>DURANTE: 2017</t>
  </si>
  <si>
    <t>JUZGADO NOTARIAL: CANTIDAD DE CASOS QUE QUEDARON EN TRÁMITE DE LOS INGRESADOS EN EL 2017</t>
  </si>
  <si>
    <t>Colegio de Abogados y Abogadas de Costa Rica</t>
  </si>
  <si>
    <t>Estrados Judiciales</t>
  </si>
  <si>
    <t>Conflicto de Competencia</t>
  </si>
  <si>
    <t>Desistido</t>
  </si>
  <si>
    <t>17 meses 2 semanas</t>
  </si>
  <si>
    <t>11 meses 1 semana</t>
  </si>
  <si>
    <t xml:space="preserve">12 meses 0 semanas </t>
  </si>
  <si>
    <t>12 meses 0 semanas</t>
  </si>
  <si>
    <t>16 meses 0 semanas</t>
  </si>
  <si>
    <t>5 meses 0 semanas</t>
  </si>
  <si>
    <t>0 meses 2 semanas</t>
  </si>
  <si>
    <t>Elaborado por: Subproceso de Estadística, Dirección de Planificación.</t>
  </si>
  <si>
    <t>30 meses 3 semanas</t>
  </si>
  <si>
    <t xml:space="preserve">23 meses 1 semana </t>
  </si>
  <si>
    <t>14 meses 1 semana</t>
  </si>
  <si>
    <t>15 meses 2 semanas</t>
  </si>
  <si>
    <t>47 meses 1 semana</t>
  </si>
  <si>
    <t>42 meses 2 semanas</t>
  </si>
  <si>
    <t>29 meses 3 semanas</t>
  </si>
  <si>
    <t>Elaborado por: Subproceso de Estadística, Dirección de Planificación</t>
  </si>
  <si>
    <t>23 meses 0 semanas</t>
  </si>
  <si>
    <t>10 meses 0 semanas</t>
  </si>
  <si>
    <r>
      <t>Remitido a la Sala Primera</t>
    </r>
    <r>
      <rPr>
        <vertAlign val="superscript"/>
        <sz val="12"/>
        <rFont val="Times New Roman"/>
        <family val="1"/>
      </rPr>
      <t>(2)</t>
    </r>
  </si>
  <si>
    <t>16 meses 2 semanas</t>
  </si>
  <si>
    <r>
      <t>Duración promedio</t>
    </r>
    <r>
      <rPr>
        <b/>
        <vertAlign val="superscript"/>
        <sz val="12"/>
        <rFont val="Times New Roman"/>
        <family val="1"/>
      </rPr>
      <t>(3)</t>
    </r>
  </si>
  <si>
    <t xml:space="preserve">3-/ Durante el año 2017 se dio un aumento significativo en la duración promedio debido a que se resolvieron asuntos de años anteriores(2014-2015-2016), en acatamiento a las recomendaciones efectuadas en un informe de la Dirección de Planificación y como medida de reducción del circulante  de vieja data. </t>
  </si>
  <si>
    <t>ÍNDICE DE CUADROS ESTADÍSTICOS MATERIA NOTARIAL DURANTE 2017</t>
  </si>
  <si>
    <t>1-/ Por cumplimiento de la sanción son 301 casos que representan una duración de  61 meses.</t>
  </si>
  <si>
    <t>2-/ Se excluye 1 caso Remitido a la Sala Primera por considerarse un valor extremo, ya que su duración es de 184 meses 3 semanas.</t>
  </si>
  <si>
    <t>Sin Lugar</t>
  </si>
  <si>
    <t>6 meses 1 semana</t>
  </si>
  <si>
    <t>15 meses 1 semana</t>
  </si>
  <si>
    <t>Materia Notarial: Movimiento de trabajo</t>
  </si>
  <si>
    <t>Durante: 2017</t>
  </si>
  <si>
    <t>Materia Notarial: Casos entrados</t>
  </si>
  <si>
    <t>Según: Tipo de asunto</t>
  </si>
  <si>
    <t>Por: Despacho</t>
  </si>
  <si>
    <t>Materia Notarial: Número de resoluciones dictadas</t>
  </si>
  <si>
    <t>Según: Tipo de voto</t>
  </si>
  <si>
    <t>Juzgado Notarial: Cantidad de casos en trámite al finalizar el año</t>
  </si>
  <si>
    <t>Según: Año de entrada</t>
  </si>
  <si>
    <t>Juzgado Notarial: Cantidad de casos que quedaron en trámite de los ingresados en el 2017</t>
  </si>
  <si>
    <t>Según: Intervalo de tiempo empleado</t>
  </si>
  <si>
    <t>Materia Notarial: Resoluciones dictadas y duración</t>
  </si>
  <si>
    <t>Según: Tipo de voto y resolución dictada</t>
  </si>
  <si>
    <t>Juzgado Notarial: Resoluciones dictadas de fondo y duración</t>
  </si>
  <si>
    <t>CUADRO 1</t>
  </si>
  <si>
    <t>CUADRO 2</t>
  </si>
  <si>
    <t>CUADRO 3</t>
  </si>
  <si>
    <t>CUADRO 4</t>
  </si>
  <si>
    <t>CUADRO 5</t>
  </si>
  <si>
    <t>CUADRO 6</t>
  </si>
  <si>
    <t>Cuadro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</si>
</sst>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[$€]* #,##0.00_);_([$€]* \(#,##0.00\);_([$€]* \-??_);_(@_)"/>
    <numFmt numFmtId="165" formatCode="0.0%"/>
  </numFmts>
  <fonts count="30" x14ac:knownFonts="1">
    <font>
      <sz val="10"/>
      <name val="Arial"/>
    </font>
    <font>
      <sz val="10"/>
      <name val="Arial"/>
      <family val="2"/>
    </font>
    <font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  <font>
      <sz val="8"/>
      <color indexed="9"/>
      <name val="Arial"/>
      <family val="2"/>
    </font>
    <font>
      <sz val="8"/>
      <color indexed="20"/>
      <name val="Arial"/>
      <family val="2"/>
    </font>
    <font>
      <b/>
      <sz val="8"/>
      <color indexed="52"/>
      <name val="Arial"/>
      <family val="2"/>
    </font>
    <font>
      <b/>
      <sz val="8"/>
      <color indexed="9"/>
      <name val="Arial"/>
      <family val="2"/>
    </font>
    <font>
      <i/>
      <sz val="8"/>
      <color indexed="23"/>
      <name val="Arial"/>
      <family val="2"/>
    </font>
    <font>
      <sz val="8"/>
      <color indexed="17"/>
      <name val="Arial"/>
      <family val="2"/>
    </font>
    <font>
      <b/>
      <sz val="15"/>
      <color indexed="62"/>
      <name val="Arial"/>
      <family val="2"/>
    </font>
    <font>
      <b/>
      <sz val="13"/>
      <color indexed="62"/>
      <name val="Arial"/>
      <family val="2"/>
    </font>
    <font>
      <b/>
      <sz val="11"/>
      <color indexed="62"/>
      <name val="Arial"/>
      <family val="2"/>
    </font>
    <font>
      <sz val="8"/>
      <color indexed="62"/>
      <name val="Arial"/>
      <family val="2"/>
    </font>
    <font>
      <sz val="8"/>
      <color indexed="52"/>
      <name val="Arial"/>
      <family val="2"/>
    </font>
    <font>
      <b/>
      <sz val="8"/>
      <color indexed="63"/>
      <name val="Arial"/>
      <family val="2"/>
    </font>
    <font>
      <b/>
      <sz val="18"/>
      <color indexed="62"/>
      <name val="Cambria"/>
      <family val="2"/>
    </font>
    <font>
      <sz val="8"/>
      <color indexed="10"/>
      <name val="Arial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sz val="12"/>
      <color indexed="10"/>
      <name val="Times New Roman"/>
      <family val="1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b/>
      <vertAlign val="superscript"/>
      <sz val="12"/>
      <name val="Times New Roman"/>
      <family val="1"/>
    </font>
    <font>
      <b/>
      <sz val="12"/>
      <color rgb="FFFF0000"/>
      <name val="Times New Roman"/>
      <family val="1"/>
    </font>
    <font>
      <vertAlign val="superscript"/>
      <sz val="12"/>
      <name val="Times New Roman"/>
      <family val="1"/>
    </font>
    <font>
      <b/>
      <u/>
      <sz val="12"/>
      <name val="Times New Roman"/>
      <family val="1"/>
    </font>
  </fonts>
  <fills count="23">
    <fill>
      <patternFill patternType="none"/>
    </fill>
    <fill>
      <patternFill patternType="gray125"/>
    </fill>
    <fill>
      <patternFill patternType="solid">
        <fgColor indexed="32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0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2" borderId="0" applyNumberFormat="0" applyBorder="0" applyAlignment="0" applyProtection="0"/>
    <xf numFmtId="0" fontId="6" fillId="5" borderId="0" applyNumberFormat="0" applyBorder="0" applyAlignment="0" applyProtection="0"/>
    <xf numFmtId="0" fontId="6" fillId="3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6" fillId="3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8" borderId="0" applyNumberFormat="0" applyBorder="0" applyAlignment="0" applyProtection="0"/>
    <xf numFmtId="0" fontId="7" fillId="12" borderId="0" applyNumberFormat="0" applyBorder="0" applyAlignment="0" applyProtection="0"/>
    <xf numFmtId="0" fontId="7" fillId="3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2" borderId="0" applyNumberFormat="0" applyBorder="0" applyAlignment="0" applyProtection="0"/>
    <xf numFmtId="0" fontId="7" fillId="16" borderId="0" applyNumberFormat="0" applyBorder="0" applyAlignment="0" applyProtection="0"/>
    <xf numFmtId="0" fontId="8" fillId="6" borderId="0" applyNumberFormat="0" applyBorder="0" applyAlignment="0" applyProtection="0"/>
    <xf numFmtId="0" fontId="9" fillId="17" borderId="1" applyNumberFormat="0" applyAlignment="0" applyProtection="0"/>
    <xf numFmtId="0" fontId="1" fillId="0" borderId="0" applyNumberFormat="0" applyFill="0" applyBorder="0" applyProtection="0">
      <alignment horizontal="left"/>
    </xf>
    <xf numFmtId="0" fontId="10" fillId="18" borderId="2" applyNumberFormat="0" applyAlignment="0" applyProtection="0"/>
    <xf numFmtId="164" fontId="1" fillId="0" borderId="0" applyFill="0" applyBorder="0" applyAlignment="0" applyProtection="0"/>
    <xf numFmtId="0" fontId="11" fillId="0" borderId="0" applyNumberFormat="0" applyFill="0" applyBorder="0" applyAlignment="0" applyProtection="0"/>
    <xf numFmtId="0" fontId="12" fillId="7" borderId="0" applyNumberFormat="0" applyBorder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5" fillId="0" borderId="0" applyNumberFormat="0" applyFill="0" applyBorder="0" applyAlignment="0" applyProtection="0"/>
    <xf numFmtId="0" fontId="16" fillId="3" borderId="1" applyNumberFormat="0" applyAlignment="0" applyProtection="0"/>
    <xf numFmtId="0" fontId="17" fillId="0" borderId="3" applyNumberFormat="0" applyFill="0" applyAlignment="0" applyProtection="0"/>
    <xf numFmtId="0" fontId="4" fillId="0" borderId="0"/>
    <xf numFmtId="0" fontId="2" fillId="0" borderId="0"/>
    <xf numFmtId="0" fontId="1" fillId="4" borderId="7" applyNumberFormat="0" applyFont="0" applyAlignment="0" applyProtection="0"/>
    <xf numFmtId="0" fontId="18" fillId="17" borderId="8" applyNumberFormat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1" fillId="0" borderId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</cellStyleXfs>
  <cellXfs count="139">
    <xf numFmtId="0" fontId="0" fillId="0" borderId="0" xfId="0"/>
    <xf numFmtId="0" fontId="22" fillId="0" borderId="0" xfId="0" applyFont="1" applyProtection="1">
      <protection hidden="1"/>
    </xf>
    <xf numFmtId="0" fontId="21" fillId="0" borderId="11" xfId="0" applyFont="1" applyBorder="1" applyAlignment="1" applyProtection="1">
      <alignment horizontal="center" vertical="center" wrapText="1"/>
      <protection hidden="1"/>
    </xf>
    <xf numFmtId="0" fontId="21" fillId="0" borderId="12" xfId="0" applyFont="1" applyBorder="1" applyAlignment="1" applyProtection="1">
      <alignment horizontal="center" vertical="center" wrapText="1"/>
      <protection hidden="1"/>
    </xf>
    <xf numFmtId="0" fontId="22" fillId="0" borderId="0" xfId="0" applyFont="1" applyFill="1" applyBorder="1" applyProtection="1">
      <protection hidden="1"/>
    </xf>
    <xf numFmtId="0" fontId="22" fillId="19" borderId="14" xfId="39" applyFont="1" applyFill="1" applyBorder="1" applyAlignment="1">
      <alignment horizontal="center"/>
    </xf>
    <xf numFmtId="0" fontId="22" fillId="0" borderId="15" xfId="0" applyFont="1" applyFill="1" applyBorder="1" applyAlignment="1" applyProtection="1">
      <alignment horizontal="right"/>
      <protection hidden="1"/>
    </xf>
    <xf numFmtId="0" fontId="22" fillId="0" borderId="16" xfId="39" applyFont="1" applyFill="1" applyBorder="1" applyAlignment="1">
      <alignment horizontal="center"/>
    </xf>
    <xf numFmtId="0" fontId="22" fillId="0" borderId="17" xfId="0" applyFont="1" applyFill="1" applyBorder="1" applyAlignment="1">
      <alignment horizontal="center"/>
    </xf>
    <xf numFmtId="0" fontId="22" fillId="0" borderId="0" xfId="0" applyFont="1"/>
    <xf numFmtId="0" fontId="22" fillId="0" borderId="21" xfId="0" applyFont="1" applyBorder="1"/>
    <xf numFmtId="0" fontId="22" fillId="0" borderId="0" xfId="39" applyFont="1"/>
    <xf numFmtId="0" fontId="22" fillId="0" borderId="0" xfId="0" applyFont="1" applyBorder="1"/>
    <xf numFmtId="0" fontId="22" fillId="21" borderId="0" xfId="39" applyFont="1" applyFill="1"/>
    <xf numFmtId="0" fontId="22" fillId="21" borderId="0" xfId="0" applyFont="1" applyFill="1"/>
    <xf numFmtId="0" fontId="21" fillId="22" borderId="14" xfId="39" applyFont="1" applyFill="1" applyBorder="1" applyAlignment="1">
      <alignment horizontal="center"/>
    </xf>
    <xf numFmtId="0" fontId="22" fillId="0" borderId="0" xfId="0" applyFont="1" applyAlignment="1"/>
    <xf numFmtId="0" fontId="27" fillId="21" borderId="11" xfId="0" applyFont="1" applyFill="1" applyBorder="1" applyAlignment="1" applyProtection="1">
      <alignment horizontal="center"/>
      <protection hidden="1"/>
    </xf>
    <xf numFmtId="0" fontId="22" fillId="21" borderId="13" xfId="0" applyFont="1" applyFill="1" applyBorder="1" applyAlignment="1">
      <alignment horizontal="center"/>
    </xf>
    <xf numFmtId="0" fontId="22" fillId="21" borderId="14" xfId="0" applyFont="1" applyFill="1" applyBorder="1" applyAlignment="1">
      <alignment horizontal="center"/>
    </xf>
    <xf numFmtId="0" fontId="21" fillId="21" borderId="0" xfId="0" applyFont="1" applyFill="1" applyProtection="1">
      <protection hidden="1"/>
    </xf>
    <xf numFmtId="0" fontId="22" fillId="21" borderId="0" xfId="0" applyFont="1" applyFill="1" applyProtection="1">
      <protection hidden="1"/>
    </xf>
    <xf numFmtId="0" fontId="21" fillId="21" borderId="0" xfId="0" applyFont="1" applyFill="1" applyBorder="1" applyAlignment="1" applyProtection="1">
      <alignment horizontal="center" vertical="center" wrapText="1"/>
      <protection hidden="1"/>
    </xf>
    <xf numFmtId="0" fontId="21" fillId="21" borderId="10" xfId="0" applyFont="1" applyFill="1" applyBorder="1" applyAlignment="1" applyProtection="1">
      <alignment horizontal="center" vertical="center"/>
      <protection hidden="1"/>
    </xf>
    <xf numFmtId="0" fontId="21" fillId="21" borderId="12" xfId="0" applyFont="1" applyFill="1" applyBorder="1" applyAlignment="1" applyProtection="1">
      <alignment horizontal="center" vertical="center" wrapText="1"/>
      <protection hidden="1"/>
    </xf>
    <xf numFmtId="0" fontId="22" fillId="21" borderId="0" xfId="0" applyFont="1" applyFill="1" applyBorder="1" applyAlignment="1" applyProtection="1">
      <alignment horizontal="left"/>
      <protection hidden="1"/>
    </xf>
    <xf numFmtId="0" fontId="22" fillId="21" borderId="0" xfId="0" applyFont="1" applyFill="1" applyBorder="1" applyProtection="1">
      <protection hidden="1"/>
    </xf>
    <xf numFmtId="0" fontId="22" fillId="21" borderId="0" xfId="0" applyFont="1" applyFill="1" applyBorder="1" applyAlignment="1" applyProtection="1">
      <alignment horizontal="right"/>
      <protection hidden="1"/>
    </xf>
    <xf numFmtId="0" fontId="21" fillId="21" borderId="0" xfId="39" applyFont="1" applyFill="1" applyBorder="1" applyAlignment="1">
      <alignment horizontal="center" vertical="center" wrapText="1"/>
    </xf>
    <xf numFmtId="0" fontId="21" fillId="21" borderId="31" xfId="39" applyFont="1" applyFill="1" applyBorder="1" applyAlignment="1">
      <alignment horizontal="center" vertical="center" wrapText="1"/>
    </xf>
    <xf numFmtId="0" fontId="21" fillId="21" borderId="32" xfId="0" applyFont="1" applyFill="1" applyBorder="1" applyAlignment="1" applyProtection="1">
      <alignment horizontal="center" vertical="center" wrapText="1"/>
      <protection hidden="1"/>
    </xf>
    <xf numFmtId="0" fontId="23" fillId="21" borderId="19" xfId="39" applyFont="1" applyFill="1" applyBorder="1" applyAlignment="1">
      <alignment horizontal="center" vertical="center" wrapText="1"/>
    </xf>
    <xf numFmtId="0" fontId="21" fillId="21" borderId="0" xfId="39" applyFont="1" applyFill="1" applyBorder="1" applyAlignment="1">
      <alignment horizontal="center"/>
    </xf>
    <xf numFmtId="0" fontId="21" fillId="21" borderId="14" xfId="0" applyFont="1" applyFill="1" applyBorder="1" applyAlignment="1">
      <alignment horizontal="center"/>
    </xf>
    <xf numFmtId="0" fontId="21" fillId="21" borderId="0" xfId="39" applyFont="1" applyFill="1" applyBorder="1" applyAlignment="1">
      <alignment horizontal="right"/>
    </xf>
    <xf numFmtId="0" fontId="21" fillId="21" borderId="14" xfId="39" applyFont="1" applyFill="1" applyBorder="1" applyAlignment="1">
      <alignment horizontal="center"/>
    </xf>
    <xf numFmtId="0" fontId="22" fillId="21" borderId="14" xfId="0" applyFont="1" applyFill="1" applyBorder="1"/>
    <xf numFmtId="0" fontId="22" fillId="21" borderId="14" xfId="39" applyFont="1" applyFill="1" applyBorder="1" applyAlignment="1">
      <alignment horizontal="center"/>
    </xf>
    <xf numFmtId="0" fontId="22" fillId="21" borderId="0" xfId="39" applyFont="1" applyFill="1" applyBorder="1"/>
    <xf numFmtId="0" fontId="22" fillId="21" borderId="20" xfId="39" applyFont="1" applyFill="1" applyBorder="1"/>
    <xf numFmtId="0" fontId="22" fillId="21" borderId="21" xfId="39" applyFont="1" applyFill="1" applyBorder="1"/>
    <xf numFmtId="0" fontId="22" fillId="21" borderId="0" xfId="0" applyFont="1" applyFill="1" applyBorder="1"/>
    <xf numFmtId="0" fontId="22" fillId="21" borderId="21" xfId="39" applyFont="1" applyFill="1" applyBorder="1" applyAlignment="1">
      <alignment horizontal="center"/>
    </xf>
    <xf numFmtId="0" fontId="21" fillId="21" borderId="0" xfId="39" applyFont="1" applyFill="1"/>
    <xf numFmtId="0" fontId="22" fillId="21" borderId="20" xfId="39" applyFont="1" applyFill="1" applyBorder="1" applyAlignment="1">
      <alignment horizontal="left" vertical="top"/>
    </xf>
    <xf numFmtId="0" fontId="21" fillId="21" borderId="18" xfId="39" applyFont="1" applyFill="1" applyBorder="1" applyAlignment="1">
      <alignment horizontal="center" vertical="center" wrapText="1"/>
    </xf>
    <xf numFmtId="0" fontId="21" fillId="21" borderId="0" xfId="39" applyFont="1" applyFill="1" applyAlignment="1">
      <alignment horizontal="left" vertical="top"/>
    </xf>
    <xf numFmtId="0" fontId="21" fillId="21" borderId="0" xfId="39" applyFont="1" applyFill="1" applyAlignment="1">
      <alignment horizontal="center" vertical="top"/>
    </xf>
    <xf numFmtId="0" fontId="24" fillId="21" borderId="0" xfId="0" applyFont="1" applyFill="1" applyBorder="1" applyAlignment="1">
      <alignment horizontal="center" vertical="center" wrapText="1"/>
    </xf>
    <xf numFmtId="0" fontId="27" fillId="21" borderId="22" xfId="0" applyFont="1" applyFill="1" applyBorder="1" applyAlignment="1">
      <alignment horizontal="center" vertical="center" wrapText="1"/>
    </xf>
    <xf numFmtId="0" fontId="21" fillId="21" borderId="23" xfId="0" applyFont="1" applyFill="1" applyBorder="1" applyAlignment="1">
      <alignment horizontal="center" vertical="center"/>
    </xf>
    <xf numFmtId="0" fontId="21" fillId="21" borderId="22" xfId="0" applyFont="1" applyFill="1" applyBorder="1" applyAlignment="1">
      <alignment horizontal="center" vertical="center"/>
    </xf>
    <xf numFmtId="9" fontId="21" fillId="21" borderId="0" xfId="0" applyNumberFormat="1" applyFont="1" applyFill="1" applyBorder="1" applyAlignment="1">
      <alignment horizontal="center" vertical="center"/>
    </xf>
    <xf numFmtId="0" fontId="21" fillId="21" borderId="0" xfId="0" applyFont="1" applyFill="1" applyBorder="1" applyAlignment="1">
      <alignment horizontal="center" vertical="center"/>
    </xf>
    <xf numFmtId="1" fontId="22" fillId="21" borderId="0" xfId="0" applyNumberFormat="1" applyFont="1" applyFill="1" applyBorder="1" applyAlignment="1">
      <alignment horizontal="center"/>
    </xf>
    <xf numFmtId="0" fontId="22" fillId="21" borderId="22" xfId="0" applyNumberFormat="1" applyFont="1" applyFill="1" applyBorder="1" applyAlignment="1">
      <alignment horizontal="center"/>
    </xf>
    <xf numFmtId="165" fontId="25" fillId="21" borderId="0" xfId="0" applyNumberFormat="1" applyFont="1" applyFill="1" applyBorder="1" applyAlignment="1">
      <alignment horizontal="center" vertical="center" wrapText="1"/>
    </xf>
    <xf numFmtId="1" fontId="22" fillId="21" borderId="23" xfId="0" applyNumberFormat="1" applyFont="1" applyFill="1" applyBorder="1" applyAlignment="1">
      <alignment horizontal="center"/>
    </xf>
    <xf numFmtId="1" fontId="22" fillId="21" borderId="22" xfId="0" applyNumberFormat="1" applyFont="1" applyFill="1" applyBorder="1" applyAlignment="1">
      <alignment horizontal="center"/>
    </xf>
    <xf numFmtId="165" fontId="25" fillId="21" borderId="14" xfId="0" applyNumberFormat="1" applyFont="1" applyFill="1" applyBorder="1" applyAlignment="1">
      <alignment horizontal="center" vertical="center" wrapText="1"/>
    </xf>
    <xf numFmtId="1" fontId="22" fillId="21" borderId="24" xfId="0" applyNumberFormat="1" applyFont="1" applyFill="1" applyBorder="1" applyAlignment="1">
      <alignment horizontal="center"/>
    </xf>
    <xf numFmtId="1" fontId="22" fillId="21" borderId="25" xfId="0" applyNumberFormat="1" applyFont="1" applyFill="1" applyBorder="1" applyAlignment="1">
      <alignment horizontal="center"/>
    </xf>
    <xf numFmtId="165" fontId="25" fillId="21" borderId="20" xfId="0" applyNumberFormat="1" applyFont="1" applyFill="1" applyBorder="1" applyAlignment="1">
      <alignment horizontal="center" vertical="center" wrapText="1"/>
    </xf>
    <xf numFmtId="0" fontId="21" fillId="21" borderId="0" xfId="0" applyFont="1" applyFill="1" applyAlignment="1">
      <alignment horizontal="left" vertical="center"/>
    </xf>
    <xf numFmtId="0" fontId="21" fillId="21" borderId="20" xfId="0" quotePrefix="1" applyFont="1" applyFill="1" applyBorder="1" applyAlignment="1">
      <alignment horizontal="center" vertical="top"/>
    </xf>
    <xf numFmtId="0" fontId="21" fillId="21" borderId="20" xfId="0" applyFont="1" applyFill="1" applyBorder="1" applyAlignment="1">
      <alignment horizontal="center" vertical="top"/>
    </xf>
    <xf numFmtId="1" fontId="27" fillId="21" borderId="14" xfId="0" applyNumberFormat="1" applyFont="1" applyFill="1" applyBorder="1" applyAlignment="1">
      <alignment horizontal="center" vertical="center" wrapText="1"/>
    </xf>
    <xf numFmtId="9" fontId="21" fillId="21" borderId="0" xfId="47" applyFont="1" applyFill="1" applyBorder="1" applyAlignment="1">
      <alignment horizontal="center" vertical="center"/>
    </xf>
    <xf numFmtId="0" fontId="21" fillId="21" borderId="14" xfId="0" applyFont="1" applyFill="1" applyBorder="1" applyAlignment="1">
      <alignment horizontal="center" vertical="center"/>
    </xf>
    <xf numFmtId="0" fontId="25" fillId="21" borderId="0" xfId="0" applyFont="1" applyFill="1" applyBorder="1" applyAlignment="1">
      <alignment horizontal="center" vertical="center" wrapText="1"/>
    </xf>
    <xf numFmtId="0" fontId="25" fillId="21" borderId="14" xfId="0" applyFont="1" applyFill="1" applyBorder="1" applyAlignment="1">
      <alignment horizontal="center" vertical="center" wrapText="1"/>
    </xf>
    <xf numFmtId="165" fontId="22" fillId="21" borderId="0" xfId="47" applyNumberFormat="1" applyFont="1" applyFill="1" applyBorder="1" applyAlignment="1">
      <alignment horizontal="center" vertical="center"/>
    </xf>
    <xf numFmtId="0" fontId="25" fillId="21" borderId="24" xfId="0" applyFont="1" applyFill="1" applyBorder="1" applyAlignment="1">
      <alignment horizontal="center" vertical="center" wrapText="1"/>
    </xf>
    <xf numFmtId="0" fontId="25" fillId="21" borderId="20" xfId="0" applyFont="1" applyFill="1" applyBorder="1" applyAlignment="1">
      <alignment horizontal="center" vertical="center" wrapText="1"/>
    </xf>
    <xf numFmtId="165" fontId="22" fillId="21" borderId="20" xfId="47" applyNumberFormat="1" applyFont="1" applyFill="1" applyBorder="1" applyAlignment="1">
      <alignment horizontal="center" vertical="center"/>
    </xf>
    <xf numFmtId="0" fontId="21" fillId="21" borderId="0" xfId="0" applyFont="1" applyFill="1" applyBorder="1" applyAlignment="1" applyProtection="1">
      <alignment horizontal="center" vertical="center" wrapText="1"/>
      <protection hidden="1"/>
    </xf>
    <xf numFmtId="0" fontId="21" fillId="21" borderId="0" xfId="39" applyFont="1" applyFill="1" applyAlignment="1">
      <alignment horizontal="center" vertical="center" wrapText="1"/>
    </xf>
    <xf numFmtId="0" fontId="21" fillId="21" borderId="0" xfId="39" applyFont="1" applyFill="1" applyAlignment="1">
      <alignment horizontal="center" vertical="top"/>
    </xf>
    <xf numFmtId="0" fontId="21" fillId="21" borderId="0" xfId="0" applyFont="1" applyFill="1" applyBorder="1" applyAlignment="1">
      <alignment horizontal="left" vertical="center"/>
    </xf>
    <xf numFmtId="0" fontId="21" fillId="21" borderId="0" xfId="0" applyFont="1" applyFill="1" applyBorder="1" applyAlignment="1">
      <alignment horizontal="center" vertical="top"/>
    </xf>
    <xf numFmtId="0" fontId="24" fillId="21" borderId="14" xfId="0" applyFont="1" applyFill="1" applyBorder="1" applyAlignment="1">
      <alignment horizontal="center" vertical="center" wrapText="1"/>
    </xf>
    <xf numFmtId="0" fontId="22" fillId="21" borderId="0" xfId="39" applyFont="1" applyFill="1" applyBorder="1" applyAlignment="1">
      <alignment horizontal="left" vertical="top"/>
    </xf>
    <xf numFmtId="0" fontId="22" fillId="21" borderId="27" xfId="0" applyFont="1" applyFill="1" applyBorder="1" applyAlignment="1">
      <alignment horizontal="center" vertical="center" wrapText="1"/>
    </xf>
    <xf numFmtId="0" fontId="22" fillId="21" borderId="23" xfId="39" applyFont="1" applyFill="1" applyBorder="1"/>
    <xf numFmtId="0" fontId="21" fillId="21" borderId="26" xfId="0" applyFont="1" applyFill="1" applyBorder="1" applyAlignment="1" applyProtection="1">
      <alignment horizontal="center" vertical="center" wrapText="1"/>
      <protection hidden="1"/>
    </xf>
    <xf numFmtId="0" fontId="21" fillId="21" borderId="9" xfId="0" applyFont="1" applyFill="1" applyBorder="1" applyAlignment="1" applyProtection="1">
      <alignment horizontal="center" vertical="center" wrapText="1"/>
      <protection hidden="1"/>
    </xf>
    <xf numFmtId="0" fontId="21" fillId="21" borderId="9" xfId="0" applyFont="1" applyFill="1" applyBorder="1" applyAlignment="1" applyProtection="1">
      <alignment horizontal="center" vertical="center" wrapText="1"/>
      <protection hidden="1"/>
    </xf>
    <xf numFmtId="0" fontId="22" fillId="21" borderId="0" xfId="0" applyFont="1" applyFill="1" applyBorder="1" applyAlignment="1">
      <alignment horizontal="center" vertical="center" wrapText="1"/>
    </xf>
    <xf numFmtId="0" fontId="21" fillId="21" borderId="0" xfId="0" applyFont="1" applyFill="1" applyAlignment="1">
      <alignment horizontal="center"/>
    </xf>
    <xf numFmtId="0" fontId="22" fillId="21" borderId="0" xfId="0" applyFont="1" applyFill="1" applyAlignment="1">
      <alignment horizontal="center"/>
    </xf>
    <xf numFmtId="0" fontId="22" fillId="21" borderId="0" xfId="0" applyFont="1" applyFill="1" applyBorder="1" applyAlignment="1" applyProtection="1">
      <alignment horizontal="left" vertical="center" wrapText="1"/>
      <protection hidden="1"/>
    </xf>
    <xf numFmtId="0" fontId="22" fillId="21" borderId="0" xfId="0" applyFont="1" applyFill="1" applyAlignment="1">
      <alignment horizontal="center" vertical="center"/>
    </xf>
    <xf numFmtId="0" fontId="22" fillId="21" borderId="0" xfId="0" applyFont="1" applyFill="1" applyAlignment="1">
      <alignment horizontal="center"/>
    </xf>
    <xf numFmtId="0" fontId="22" fillId="21" borderId="0" xfId="39" applyFont="1" applyFill="1" applyAlignment="1">
      <alignment horizontal="left" vertical="center" wrapText="1"/>
    </xf>
    <xf numFmtId="0" fontId="22" fillId="21" borderId="0" xfId="0" applyFont="1" applyFill="1" applyAlignment="1">
      <alignment horizontal="left"/>
    </xf>
    <xf numFmtId="0" fontId="29" fillId="20" borderId="0" xfId="0" applyFont="1" applyFill="1" applyBorder="1" applyAlignment="1">
      <alignment horizontal="center"/>
    </xf>
    <xf numFmtId="0" fontId="22" fillId="0" borderId="14" xfId="39" applyFont="1" applyFill="1" applyBorder="1" applyAlignment="1">
      <alignment horizontal="center"/>
    </xf>
    <xf numFmtId="0" fontId="22" fillId="21" borderId="0" xfId="0" applyFont="1" applyFill="1" applyAlignment="1">
      <alignment horizontal="center" vertical="center"/>
    </xf>
    <xf numFmtId="0" fontId="22" fillId="21" borderId="0" xfId="39" applyFont="1" applyFill="1" applyAlignment="1">
      <alignment horizontal="left" vertical="center" wrapText="1"/>
    </xf>
    <xf numFmtId="0" fontId="22" fillId="21" borderId="0" xfId="0" applyFont="1" applyFill="1" applyAlignment="1">
      <alignment horizontal="left"/>
    </xf>
    <xf numFmtId="0" fontId="22" fillId="21" borderId="0" xfId="0" applyFont="1" applyFill="1" applyBorder="1" applyAlignment="1" applyProtection="1">
      <alignment horizontal="left" vertical="center" wrapText="1"/>
      <protection hidden="1"/>
    </xf>
    <xf numFmtId="0" fontId="22" fillId="21" borderId="0" xfId="39" applyFont="1" applyFill="1" applyAlignment="1">
      <alignment horizontal="left" vertical="top"/>
    </xf>
    <xf numFmtId="0" fontId="22" fillId="21" borderId="0" xfId="0" applyFont="1" applyFill="1" applyAlignment="1">
      <alignment horizontal="center"/>
    </xf>
    <xf numFmtId="0" fontId="21" fillId="21" borderId="0" xfId="0" applyFont="1" applyFill="1" applyAlignment="1">
      <alignment horizontal="center"/>
    </xf>
    <xf numFmtId="0" fontId="22" fillId="21" borderId="0" xfId="39" applyFont="1" applyFill="1" applyAlignment="1">
      <alignment horizontal="left" vertical="center"/>
    </xf>
    <xf numFmtId="0" fontId="21" fillId="21" borderId="0" xfId="0" applyFont="1" applyFill="1" applyBorder="1" applyAlignment="1" applyProtection="1">
      <alignment horizontal="center" vertical="center" wrapText="1"/>
      <protection hidden="1"/>
    </xf>
    <xf numFmtId="0" fontId="21" fillId="21" borderId="0" xfId="39" applyFont="1" applyFill="1" applyAlignment="1">
      <alignment horizontal="left"/>
    </xf>
    <xf numFmtId="0" fontId="21" fillId="21" borderId="0" xfId="39" applyFont="1" applyFill="1" applyAlignment="1">
      <alignment horizontal="center" vertical="center" wrapText="1"/>
    </xf>
    <xf numFmtId="0" fontId="22" fillId="21" borderId="0" xfId="0" applyFont="1" applyFill="1" applyAlignment="1"/>
    <xf numFmtId="0" fontId="21" fillId="21" borderId="0" xfId="39" applyFont="1" applyFill="1" applyAlignment="1">
      <alignment horizontal="center" vertical="center"/>
    </xf>
    <xf numFmtId="0" fontId="21" fillId="21" borderId="0" xfId="39" applyFont="1" applyFill="1" applyAlignment="1">
      <alignment horizontal="center"/>
    </xf>
    <xf numFmtId="0" fontId="21" fillId="21" borderId="0" xfId="39" applyFont="1" applyFill="1" applyAlignment="1">
      <alignment horizontal="center" vertical="top"/>
    </xf>
    <xf numFmtId="0" fontId="21" fillId="21" borderId="29" xfId="39" applyFont="1" applyFill="1" applyBorder="1" applyAlignment="1">
      <alignment horizontal="center" vertical="center" wrapText="1"/>
    </xf>
    <xf numFmtId="0" fontId="22" fillId="21" borderId="20" xfId="0" applyFont="1" applyFill="1" applyBorder="1" applyAlignment="1">
      <alignment horizontal="center" vertical="center" wrapText="1"/>
    </xf>
    <xf numFmtId="0" fontId="21" fillId="21" borderId="30" xfId="0" applyFont="1" applyFill="1" applyBorder="1" applyAlignment="1" applyProtection="1">
      <alignment horizontal="center" vertical="center" wrapText="1"/>
      <protection hidden="1"/>
    </xf>
    <xf numFmtId="0" fontId="21" fillId="21" borderId="28" xfId="0" applyFont="1" applyFill="1" applyBorder="1" applyAlignment="1" applyProtection="1">
      <alignment horizontal="center" vertical="center" wrapText="1"/>
      <protection hidden="1"/>
    </xf>
    <xf numFmtId="0" fontId="21" fillId="21" borderId="33" xfId="0" applyFont="1" applyFill="1" applyBorder="1" applyAlignment="1" applyProtection="1">
      <alignment horizontal="center" vertical="center" wrapText="1"/>
      <protection hidden="1"/>
    </xf>
    <xf numFmtId="0" fontId="22" fillId="21" borderId="0" xfId="39" applyFont="1" applyFill="1" applyBorder="1" applyAlignment="1">
      <alignment horizontal="left" vertical="top" wrapText="1"/>
    </xf>
    <xf numFmtId="0" fontId="21" fillId="21" borderId="27" xfId="39" applyFont="1" applyFill="1" applyBorder="1" applyAlignment="1">
      <alignment horizontal="center" vertical="center" wrapText="1"/>
    </xf>
    <xf numFmtId="0" fontId="22" fillId="21" borderId="24" xfId="0" applyFont="1" applyFill="1" applyBorder="1" applyAlignment="1">
      <alignment horizontal="center" vertical="center" wrapText="1"/>
    </xf>
    <xf numFmtId="0" fontId="21" fillId="21" borderId="9" xfId="0" applyFont="1" applyFill="1" applyBorder="1" applyAlignment="1" applyProtection="1">
      <alignment horizontal="center" vertical="center" wrapText="1"/>
      <protection hidden="1"/>
    </xf>
    <xf numFmtId="0" fontId="21" fillId="21" borderId="25" xfId="0" applyFont="1" applyFill="1" applyBorder="1" applyAlignment="1" applyProtection="1">
      <alignment horizontal="center" vertical="center" wrapText="1"/>
      <protection hidden="1"/>
    </xf>
    <xf numFmtId="0" fontId="21" fillId="21" borderId="29" xfId="0" applyFont="1" applyFill="1" applyBorder="1" applyAlignment="1" applyProtection="1">
      <alignment horizontal="center" vertical="center" wrapText="1"/>
      <protection hidden="1"/>
    </xf>
    <xf numFmtId="0" fontId="21" fillId="21" borderId="20" xfId="0" applyFont="1" applyFill="1" applyBorder="1" applyAlignment="1" applyProtection="1">
      <alignment horizontal="center" vertical="center" wrapText="1"/>
      <protection hidden="1"/>
    </xf>
    <xf numFmtId="0" fontId="21" fillId="21" borderId="0" xfId="0" applyFont="1" applyFill="1" applyBorder="1" applyAlignment="1">
      <alignment horizontal="left" vertical="center"/>
    </xf>
    <xf numFmtId="0" fontId="22" fillId="21" borderId="0" xfId="0" applyFont="1" applyFill="1" applyBorder="1" applyAlignment="1">
      <alignment horizontal="left" vertical="center" wrapText="1"/>
    </xf>
    <xf numFmtId="0" fontId="21" fillId="21" borderId="0" xfId="0" applyFont="1" applyFill="1" applyBorder="1" applyAlignment="1">
      <alignment horizontal="center" vertical="top"/>
    </xf>
    <xf numFmtId="0" fontId="24" fillId="21" borderId="27" xfId="0" applyFont="1" applyFill="1" applyBorder="1" applyAlignment="1">
      <alignment horizontal="center" vertical="center" wrapText="1"/>
    </xf>
    <xf numFmtId="0" fontId="24" fillId="21" borderId="23" xfId="0" applyFont="1" applyFill="1" applyBorder="1" applyAlignment="1">
      <alignment horizontal="center" vertical="center" wrapText="1"/>
    </xf>
    <xf numFmtId="0" fontId="24" fillId="21" borderId="24" xfId="0" applyFont="1" applyFill="1" applyBorder="1" applyAlignment="1">
      <alignment horizontal="center" vertical="center" wrapText="1"/>
    </xf>
    <xf numFmtId="0" fontId="24" fillId="21" borderId="9" xfId="0" applyFont="1" applyFill="1" applyBorder="1" applyAlignment="1">
      <alignment horizontal="center" vertical="center" wrapText="1"/>
    </xf>
    <xf numFmtId="0" fontId="24" fillId="21" borderId="22" xfId="0" applyFont="1" applyFill="1" applyBorder="1" applyAlignment="1">
      <alignment horizontal="center" vertical="center" wrapText="1"/>
    </xf>
    <xf numFmtId="0" fontId="24" fillId="21" borderId="25" xfId="0" applyFont="1" applyFill="1" applyBorder="1" applyAlignment="1">
      <alignment horizontal="center" vertical="center" wrapText="1"/>
    </xf>
    <xf numFmtId="0" fontId="24" fillId="21" borderId="19" xfId="0" applyFont="1" applyFill="1" applyBorder="1" applyAlignment="1">
      <alignment horizontal="center" vertical="center" wrapText="1"/>
    </xf>
    <xf numFmtId="0" fontId="24" fillId="21" borderId="14" xfId="0" applyFont="1" applyFill="1" applyBorder="1" applyAlignment="1">
      <alignment horizontal="center" vertical="center" wrapText="1"/>
    </xf>
    <xf numFmtId="0" fontId="24" fillId="21" borderId="21" xfId="0" applyFont="1" applyFill="1" applyBorder="1" applyAlignment="1">
      <alignment horizontal="center" vertical="center" wrapText="1"/>
    </xf>
    <xf numFmtId="0" fontId="21" fillId="21" borderId="0" xfId="0" applyFont="1" applyFill="1" applyAlignment="1">
      <alignment horizontal="left" vertical="center"/>
    </xf>
    <xf numFmtId="0" fontId="24" fillId="21" borderId="29" xfId="0" applyFont="1" applyFill="1" applyBorder="1" applyAlignment="1">
      <alignment horizontal="center" vertical="center" wrapText="1"/>
    </xf>
    <xf numFmtId="0" fontId="24" fillId="21" borderId="20" xfId="0" applyFont="1" applyFill="1" applyBorder="1" applyAlignment="1">
      <alignment horizontal="center" vertical="center" wrapText="1"/>
    </xf>
  </cellXfs>
  <cellStyles count="50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40% - Accent1" xfId="7" xr:uid="{00000000-0005-0000-0000-000006000000}"/>
    <cellStyle name="40% - Accent2" xfId="8" xr:uid="{00000000-0005-0000-0000-000007000000}"/>
    <cellStyle name="40% - Accent3" xfId="9" xr:uid="{00000000-0005-0000-0000-000008000000}"/>
    <cellStyle name="40% - Accent4" xfId="10" xr:uid="{00000000-0005-0000-0000-000009000000}"/>
    <cellStyle name="40% - Accent5" xfId="11" xr:uid="{00000000-0005-0000-0000-00000A000000}"/>
    <cellStyle name="40% - Accent6" xfId="12" xr:uid="{00000000-0005-0000-0000-00000B000000}"/>
    <cellStyle name="60% - Accent1" xfId="13" xr:uid="{00000000-0005-0000-0000-00000C000000}"/>
    <cellStyle name="60% - Accent2" xfId="14" xr:uid="{00000000-0005-0000-0000-00000D000000}"/>
    <cellStyle name="60% - Accent3" xfId="15" xr:uid="{00000000-0005-0000-0000-00000E000000}"/>
    <cellStyle name="60% - Accent4" xfId="16" xr:uid="{00000000-0005-0000-0000-00000F000000}"/>
    <cellStyle name="60% - Accent5" xfId="17" xr:uid="{00000000-0005-0000-0000-000010000000}"/>
    <cellStyle name="60% - Accent6" xfId="18" xr:uid="{00000000-0005-0000-0000-000011000000}"/>
    <cellStyle name="Accent1" xfId="19" xr:uid="{00000000-0005-0000-0000-000012000000}"/>
    <cellStyle name="Accent2" xfId="20" xr:uid="{00000000-0005-0000-0000-000013000000}"/>
    <cellStyle name="Accent3" xfId="21" xr:uid="{00000000-0005-0000-0000-000014000000}"/>
    <cellStyle name="Accent4" xfId="22" xr:uid="{00000000-0005-0000-0000-000015000000}"/>
    <cellStyle name="Accent5" xfId="23" xr:uid="{00000000-0005-0000-0000-000016000000}"/>
    <cellStyle name="Accent6" xfId="24" xr:uid="{00000000-0005-0000-0000-000017000000}"/>
    <cellStyle name="Bad" xfId="25" xr:uid="{00000000-0005-0000-0000-000018000000}"/>
    <cellStyle name="Calculation" xfId="26" xr:uid="{00000000-0005-0000-0000-000019000000}"/>
    <cellStyle name="Categoría del Piloto de Datos" xfId="27" xr:uid="{00000000-0005-0000-0000-00001A000000}"/>
    <cellStyle name="Check Cell" xfId="28" xr:uid="{00000000-0005-0000-0000-00001B000000}"/>
    <cellStyle name="Euro" xfId="29" xr:uid="{00000000-0005-0000-0000-00001C000000}"/>
    <cellStyle name="Explanatory Text" xfId="30" xr:uid="{00000000-0005-0000-0000-00001D000000}"/>
    <cellStyle name="Good" xfId="31" xr:uid="{00000000-0005-0000-0000-00001E000000}"/>
    <cellStyle name="Heading 1" xfId="32" xr:uid="{00000000-0005-0000-0000-00001F000000}"/>
    <cellStyle name="Heading 2" xfId="33" xr:uid="{00000000-0005-0000-0000-000020000000}"/>
    <cellStyle name="Heading 3" xfId="34" xr:uid="{00000000-0005-0000-0000-000021000000}"/>
    <cellStyle name="Heading 4" xfId="35" xr:uid="{00000000-0005-0000-0000-000022000000}"/>
    <cellStyle name="Input" xfId="36" xr:uid="{00000000-0005-0000-0000-000023000000}"/>
    <cellStyle name="Linked Cell" xfId="37" xr:uid="{00000000-0005-0000-0000-000024000000}"/>
    <cellStyle name="Normal" xfId="0" builtinId="0"/>
    <cellStyle name="Normal 2" xfId="38" xr:uid="{00000000-0005-0000-0000-000026000000}"/>
    <cellStyle name="Normal_37-Notarial" xfId="39" xr:uid="{00000000-0005-0000-0000-000027000000}"/>
    <cellStyle name="Note" xfId="40" xr:uid="{00000000-0005-0000-0000-000028000000}"/>
    <cellStyle name="Output" xfId="41" xr:uid="{00000000-0005-0000-0000-000029000000}"/>
    <cellStyle name="Piloto de Datos Ángulo" xfId="42" xr:uid="{00000000-0005-0000-0000-00002A000000}"/>
    <cellStyle name="Piloto de Datos Campo" xfId="43" xr:uid="{00000000-0005-0000-0000-00002B000000}"/>
    <cellStyle name="Piloto de Datos Resultado" xfId="44" xr:uid="{00000000-0005-0000-0000-00002C000000}"/>
    <cellStyle name="Piloto de Datos Título" xfId="45" xr:uid="{00000000-0005-0000-0000-00002D000000}"/>
    <cellStyle name="Piloto de Datos Valor" xfId="46" xr:uid="{00000000-0005-0000-0000-00002E000000}"/>
    <cellStyle name="Porcentaje" xfId="47" builtinId="5"/>
    <cellStyle name="Title" xfId="48" xr:uid="{00000000-0005-0000-0000-000030000000}"/>
    <cellStyle name="Warning Text" xfId="49" xr:uid="{00000000-0005-0000-0000-000031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E3E3E3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jo112-3b1vfc1\producci&#243;n\Proceso%20Jurisdiccional\INFORMES\De%20cuadros%20definitivos\2009\I%20trim%2009\DEFINITIVA%20I%20TRIM%20200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jo112-btcsfc1\producci&#243;n\AREA%20PENAL\JUZGADOS%20PENALES%20JUVENILES\2008\Juzgados%20PJ%2020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Índice"/>
      <sheetName val="C1"/>
      <sheetName val="C2"/>
      <sheetName val="C3"/>
      <sheetName val="C4"/>
      <sheetName val="C5"/>
      <sheetName val="C6"/>
      <sheetName val="C7"/>
      <sheetName val="C8"/>
      <sheetName val="C9"/>
      <sheetName val="C10"/>
      <sheetName val="C11"/>
      <sheetName val="C12"/>
      <sheetName val="C13"/>
      <sheetName val="C14"/>
      <sheetName val="C15"/>
      <sheetName val="c16"/>
      <sheetName val="c17"/>
      <sheetName val="c18"/>
      <sheetName val="C19"/>
      <sheetName val="C20"/>
      <sheetName val="c21"/>
      <sheetName val="c22"/>
      <sheetName val="c23"/>
      <sheetName val="c24"/>
      <sheetName val="c25"/>
      <sheetName val="c26"/>
      <sheetName val="c27"/>
      <sheetName val="c28"/>
      <sheetName val="c29"/>
      <sheetName val="c30"/>
      <sheetName val="c31"/>
      <sheetName val="c32"/>
      <sheetName val="c33"/>
      <sheetName val="c34"/>
      <sheetName val="c35"/>
      <sheetName val="c36"/>
      <sheetName val="c37"/>
      <sheetName val="c38"/>
      <sheetName val="c39"/>
      <sheetName val="c40"/>
      <sheetName val="c41"/>
      <sheetName val="C42"/>
      <sheetName val="C43"/>
      <sheetName val="C44"/>
      <sheetName val="C45"/>
      <sheetName val="C46"/>
      <sheetName val="C47"/>
      <sheetName val="C48"/>
      <sheetName val="C49"/>
      <sheetName val="C50"/>
      <sheetName val="C51"/>
      <sheetName val="C52"/>
      <sheetName val="C53"/>
      <sheetName val="C54"/>
      <sheetName val="C55"/>
      <sheetName val="C56"/>
      <sheetName val="C57"/>
      <sheetName val="C58"/>
      <sheetName val="C59"/>
      <sheetName val="C60"/>
      <sheetName val="C61"/>
      <sheetName val="C6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1"/>
      <sheetName val="C2"/>
      <sheetName val="C3"/>
      <sheetName val="C4"/>
      <sheetName val="c_5"/>
      <sheetName val="c_7"/>
      <sheetName val="C_6"/>
      <sheetName val="Notificaciones y Comisiones"/>
      <sheetName val="doc inform"/>
      <sheetName val="Hoja1"/>
      <sheetName val="c5-a"/>
      <sheetName val="Notificaciones_y_Comisiones"/>
      <sheetName val="doc_inform"/>
    </sheetNames>
    <sheetDataSet>
      <sheetData sheetId="0"/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66"/>
  <sheetViews>
    <sheetView tabSelected="1" workbookViewId="0">
      <selection activeCell="B5" sqref="B5:D5"/>
    </sheetView>
  </sheetViews>
  <sheetFormatPr baseColWidth="10" defaultColWidth="0" defaultRowHeight="0" customHeight="1" zeroHeight="1" x14ac:dyDescent="0.25"/>
  <cols>
    <col min="1" max="1" width="13.7109375" style="14" bestFit="1" customWidth="1"/>
    <col min="2" max="2" width="120" style="14" customWidth="1"/>
    <col min="3" max="6" width="0" style="14" hidden="1" customWidth="1"/>
    <col min="7" max="16384" width="0" style="14" hidden="1"/>
  </cols>
  <sheetData>
    <row r="1" spans="1:6" ht="15" customHeight="1" x14ac:dyDescent="0.25">
      <c r="A1" s="103" t="s">
        <v>120</v>
      </c>
      <c r="B1" s="103"/>
    </row>
    <row r="2" spans="1:6" ht="15.75" x14ac:dyDescent="0.25"/>
    <row r="3" spans="1:6" ht="15.75" x14ac:dyDescent="0.25">
      <c r="A3" s="95" t="s">
        <v>83</v>
      </c>
      <c r="B3" s="95" t="s">
        <v>84</v>
      </c>
    </row>
    <row r="4" spans="1:6" ht="15.75" x14ac:dyDescent="0.25">
      <c r="A4" s="89"/>
      <c r="B4" s="88"/>
    </row>
    <row r="5" spans="1:6" ht="15.75" x14ac:dyDescent="0.25">
      <c r="A5" s="97">
        <v>1</v>
      </c>
      <c r="B5" s="100" t="s">
        <v>126</v>
      </c>
      <c r="C5" s="100"/>
      <c r="D5" s="100"/>
      <c r="E5" s="94"/>
      <c r="F5" s="94"/>
    </row>
    <row r="6" spans="1:6" ht="15.75" x14ac:dyDescent="0.25">
      <c r="A6" s="97"/>
      <c r="B6" s="100" t="s">
        <v>130</v>
      </c>
      <c r="C6" s="100"/>
      <c r="D6" s="100"/>
      <c r="E6" s="94"/>
      <c r="F6" s="94"/>
    </row>
    <row r="7" spans="1:6" ht="15.75" x14ac:dyDescent="0.25">
      <c r="A7" s="97"/>
      <c r="B7" s="100" t="s">
        <v>127</v>
      </c>
      <c r="C7" s="100"/>
      <c r="D7" s="100"/>
      <c r="E7" s="94"/>
      <c r="F7" s="94"/>
    </row>
    <row r="8" spans="1:6" ht="15.75" x14ac:dyDescent="0.25">
      <c r="A8" s="92"/>
      <c r="B8" s="94"/>
      <c r="C8" s="94"/>
      <c r="D8" s="94"/>
      <c r="E8" s="94"/>
      <c r="F8" s="94"/>
    </row>
    <row r="9" spans="1:6" ht="15.75" x14ac:dyDescent="0.25">
      <c r="A9" s="97">
        <v>2</v>
      </c>
      <c r="B9" s="104" t="s">
        <v>128</v>
      </c>
      <c r="C9" s="104"/>
      <c r="D9" s="94"/>
      <c r="E9" s="94"/>
      <c r="F9" s="94"/>
    </row>
    <row r="10" spans="1:6" ht="15.75" x14ac:dyDescent="0.25">
      <c r="A10" s="97"/>
      <c r="B10" s="100" t="s">
        <v>129</v>
      </c>
      <c r="C10" s="100"/>
      <c r="D10" s="94"/>
      <c r="E10" s="94"/>
      <c r="F10" s="94"/>
    </row>
    <row r="11" spans="1:6" ht="15.75" x14ac:dyDescent="0.25">
      <c r="A11" s="97"/>
      <c r="B11" s="98" t="s">
        <v>130</v>
      </c>
      <c r="C11" s="98"/>
      <c r="D11" s="94"/>
      <c r="E11" s="94"/>
      <c r="F11" s="94"/>
    </row>
    <row r="12" spans="1:6" ht="15.75" x14ac:dyDescent="0.25">
      <c r="A12" s="102"/>
      <c r="B12" s="100" t="s">
        <v>127</v>
      </c>
      <c r="C12" s="100"/>
      <c r="D12" s="94"/>
      <c r="E12" s="94"/>
      <c r="F12" s="94"/>
    </row>
    <row r="13" spans="1:6" ht="15.75" x14ac:dyDescent="0.25">
      <c r="A13" s="92"/>
      <c r="B13" s="94"/>
      <c r="C13" s="94"/>
      <c r="D13" s="94"/>
      <c r="E13" s="94"/>
      <c r="F13" s="94"/>
    </row>
    <row r="14" spans="1:6" ht="15.75" x14ac:dyDescent="0.25">
      <c r="A14" s="97">
        <v>3</v>
      </c>
      <c r="B14" s="101" t="s">
        <v>131</v>
      </c>
      <c r="C14" s="101"/>
      <c r="D14" s="101"/>
      <c r="E14" s="94"/>
      <c r="F14" s="94"/>
    </row>
    <row r="15" spans="1:6" ht="15.95" customHeight="1" x14ac:dyDescent="0.25">
      <c r="A15" s="97"/>
      <c r="B15" s="98" t="s">
        <v>130</v>
      </c>
      <c r="C15" s="98"/>
      <c r="D15" s="99"/>
      <c r="E15" s="94"/>
      <c r="F15" s="94"/>
    </row>
    <row r="16" spans="1:6" ht="15.95" customHeight="1" x14ac:dyDescent="0.25">
      <c r="A16" s="97"/>
      <c r="B16" s="100" t="s">
        <v>132</v>
      </c>
      <c r="C16" s="100"/>
      <c r="D16" s="100"/>
      <c r="E16" s="94"/>
      <c r="F16" s="94"/>
    </row>
    <row r="17" spans="1:6" ht="15.75" x14ac:dyDescent="0.25">
      <c r="A17" s="102"/>
      <c r="B17" s="100" t="s">
        <v>127</v>
      </c>
      <c r="C17" s="100"/>
      <c r="D17" s="100"/>
      <c r="E17" s="94"/>
      <c r="F17" s="94"/>
    </row>
    <row r="18" spans="1:6" ht="15.75" x14ac:dyDescent="0.25">
      <c r="A18" s="92"/>
      <c r="B18" s="90"/>
      <c r="C18" s="90"/>
      <c r="D18" s="90"/>
      <c r="E18" s="94"/>
      <c r="F18" s="94"/>
    </row>
    <row r="19" spans="1:6" ht="15.75" x14ac:dyDescent="0.25">
      <c r="A19" s="97">
        <v>4</v>
      </c>
      <c r="B19" s="101" t="s">
        <v>137</v>
      </c>
      <c r="C19" s="101"/>
      <c r="D19" s="101"/>
      <c r="E19" s="101"/>
      <c r="F19" s="101"/>
    </row>
    <row r="20" spans="1:6" ht="15.75" x14ac:dyDescent="0.25">
      <c r="A20" s="97"/>
      <c r="B20" s="98" t="s">
        <v>138</v>
      </c>
      <c r="C20" s="98"/>
      <c r="D20" s="98"/>
      <c r="E20" s="98"/>
      <c r="F20" s="98"/>
    </row>
    <row r="21" spans="1:6" ht="15.75" x14ac:dyDescent="0.25">
      <c r="A21" s="97"/>
      <c r="B21" s="101" t="s">
        <v>130</v>
      </c>
      <c r="C21" s="101"/>
      <c r="D21" s="101"/>
      <c r="E21" s="101"/>
      <c r="F21" s="101"/>
    </row>
    <row r="22" spans="1:6" ht="15.75" x14ac:dyDescent="0.25">
      <c r="A22" s="102"/>
      <c r="B22" s="98" t="s">
        <v>127</v>
      </c>
      <c r="C22" s="98"/>
      <c r="D22" s="98"/>
      <c r="E22" s="98"/>
      <c r="F22" s="98"/>
    </row>
    <row r="23" spans="1:6" ht="15.75" x14ac:dyDescent="0.25">
      <c r="A23" s="92"/>
      <c r="B23" s="93"/>
      <c r="C23" s="93"/>
      <c r="D23" s="93"/>
      <c r="E23" s="93"/>
      <c r="F23" s="93"/>
    </row>
    <row r="24" spans="1:6" ht="15.75" x14ac:dyDescent="0.25">
      <c r="A24" s="97">
        <v>5</v>
      </c>
      <c r="B24" s="101" t="s">
        <v>139</v>
      </c>
      <c r="C24" s="101"/>
      <c r="D24" s="101"/>
      <c r="E24" s="93"/>
      <c r="F24" s="93"/>
    </row>
    <row r="25" spans="1:6" ht="15.75" x14ac:dyDescent="0.25">
      <c r="A25" s="97"/>
      <c r="B25" s="98" t="s">
        <v>132</v>
      </c>
      <c r="C25" s="98"/>
      <c r="D25" s="98"/>
      <c r="E25" s="93"/>
      <c r="F25" s="93"/>
    </row>
    <row r="26" spans="1:6" ht="15.75" x14ac:dyDescent="0.25">
      <c r="A26" s="97"/>
      <c r="B26" s="100" t="s">
        <v>127</v>
      </c>
      <c r="C26" s="100"/>
      <c r="D26" s="100"/>
      <c r="E26" s="93"/>
      <c r="F26" s="93"/>
    </row>
    <row r="27" spans="1:6" ht="15.75" x14ac:dyDescent="0.25">
      <c r="A27" s="92"/>
      <c r="B27" s="93"/>
      <c r="C27" s="93"/>
      <c r="D27" s="93"/>
      <c r="E27" s="93"/>
      <c r="F27" s="93"/>
    </row>
    <row r="28" spans="1:6" ht="15.75" x14ac:dyDescent="0.25">
      <c r="A28" s="97">
        <v>6</v>
      </c>
      <c r="B28" s="98" t="s">
        <v>133</v>
      </c>
      <c r="C28" s="98"/>
      <c r="D28" s="98"/>
      <c r="E28" s="94"/>
      <c r="F28" s="94"/>
    </row>
    <row r="29" spans="1:6" ht="15.75" x14ac:dyDescent="0.25">
      <c r="A29" s="97"/>
      <c r="B29" s="100" t="s">
        <v>134</v>
      </c>
      <c r="C29" s="100"/>
      <c r="D29" s="100"/>
      <c r="E29" s="94"/>
      <c r="F29" s="94"/>
    </row>
    <row r="30" spans="1:6" ht="15.75" x14ac:dyDescent="0.25">
      <c r="A30" s="97"/>
      <c r="B30" s="100" t="s">
        <v>127</v>
      </c>
      <c r="C30" s="100"/>
      <c r="D30" s="100"/>
      <c r="E30" s="94"/>
      <c r="F30" s="94"/>
    </row>
    <row r="31" spans="1:6" ht="15.75" x14ac:dyDescent="0.25">
      <c r="B31" s="94"/>
      <c r="C31" s="94"/>
      <c r="D31" s="94"/>
      <c r="E31" s="94"/>
      <c r="F31" s="94"/>
    </row>
    <row r="32" spans="1:6" ht="15.75" x14ac:dyDescent="0.25">
      <c r="A32" s="97">
        <v>7</v>
      </c>
      <c r="B32" s="98" t="s">
        <v>135</v>
      </c>
      <c r="C32" s="98"/>
      <c r="D32" s="99"/>
      <c r="E32" s="94"/>
      <c r="F32" s="94"/>
    </row>
    <row r="33" spans="1:6" ht="15.75" x14ac:dyDescent="0.25">
      <c r="A33" s="97"/>
      <c r="B33" s="100" t="s">
        <v>136</v>
      </c>
      <c r="C33" s="100"/>
      <c r="D33" s="100"/>
      <c r="E33" s="94"/>
      <c r="F33" s="94"/>
    </row>
    <row r="34" spans="1:6" ht="15.75" x14ac:dyDescent="0.25">
      <c r="A34" s="91"/>
      <c r="B34" s="100" t="s">
        <v>127</v>
      </c>
      <c r="C34" s="100"/>
      <c r="D34" s="100"/>
      <c r="E34" s="94"/>
      <c r="F34" s="94"/>
    </row>
    <row r="35" spans="1:6" ht="15.75" x14ac:dyDescent="0.25">
      <c r="B35" s="94"/>
      <c r="C35" s="94"/>
      <c r="D35" s="94"/>
      <c r="E35" s="94"/>
      <c r="F35" s="94"/>
    </row>
    <row r="36" spans="1:6" ht="15.75" x14ac:dyDescent="0.25">
      <c r="A36" s="97"/>
      <c r="B36" s="101"/>
      <c r="C36" s="101"/>
      <c r="D36" s="101"/>
      <c r="E36" s="101"/>
      <c r="F36" s="101"/>
    </row>
    <row r="37" spans="1:6" ht="15.75" x14ac:dyDescent="0.25">
      <c r="A37" s="97"/>
      <c r="B37" s="98"/>
      <c r="C37" s="98"/>
      <c r="D37" s="98"/>
      <c r="E37" s="98"/>
      <c r="F37" s="98"/>
    </row>
    <row r="38" spans="1:6" ht="15.75" x14ac:dyDescent="0.25">
      <c r="A38" s="97"/>
      <c r="B38" s="101"/>
      <c r="C38" s="101"/>
      <c r="D38" s="101"/>
      <c r="E38" s="101"/>
      <c r="F38" s="101"/>
    </row>
    <row r="39" spans="1:6" ht="15.75" x14ac:dyDescent="0.25">
      <c r="A39" s="102"/>
      <c r="B39" s="98"/>
      <c r="C39" s="98"/>
      <c r="D39" s="98"/>
      <c r="E39" s="98"/>
      <c r="F39" s="98"/>
    </row>
    <row r="40" spans="1:6" ht="15.75" x14ac:dyDescent="0.25">
      <c r="B40" s="94"/>
      <c r="C40" s="94"/>
      <c r="D40" s="94"/>
      <c r="E40" s="94"/>
      <c r="F40" s="94"/>
    </row>
    <row r="41" spans="1:6" ht="15.75" x14ac:dyDescent="0.25">
      <c r="A41" s="97"/>
      <c r="B41" s="101"/>
      <c r="C41" s="101"/>
      <c r="D41" s="101"/>
      <c r="E41" s="94"/>
      <c r="F41" s="94"/>
    </row>
    <row r="42" spans="1:6" ht="15.75" x14ac:dyDescent="0.25">
      <c r="A42" s="97"/>
      <c r="B42" s="98"/>
      <c r="C42" s="98"/>
      <c r="D42" s="98"/>
      <c r="E42" s="94"/>
      <c r="F42" s="94"/>
    </row>
    <row r="43" spans="1:6" ht="15.75" x14ac:dyDescent="0.25">
      <c r="A43" s="97"/>
      <c r="B43" s="100"/>
      <c r="C43" s="100"/>
      <c r="D43" s="100"/>
      <c r="E43" s="94"/>
      <c r="F43" s="94"/>
    </row>
    <row r="44" spans="1:6" ht="15.75" x14ac:dyDescent="0.25"/>
    <row r="45" spans="1:6" ht="15.6" hidden="1" customHeight="1" x14ac:dyDescent="0.25"/>
    <row r="46" spans="1:6" ht="15.6" hidden="1" customHeight="1" x14ac:dyDescent="0.25"/>
    <row r="47" spans="1:6" ht="15.6" hidden="1" customHeight="1" x14ac:dyDescent="0.25"/>
    <row r="48" spans="1:6" ht="15.75" hidden="1" x14ac:dyDescent="0.25"/>
    <row r="49" ht="15.75" hidden="1" x14ac:dyDescent="0.25"/>
    <row r="50" ht="15.75" hidden="1" x14ac:dyDescent="0.25"/>
    <row r="51" ht="15.75" hidden="1" x14ac:dyDescent="0.25"/>
    <row r="52" ht="15.75" hidden="1" x14ac:dyDescent="0.25"/>
    <row r="53" ht="15.75" hidden="1" x14ac:dyDescent="0.25"/>
    <row r="54" ht="15.75" hidden="1" x14ac:dyDescent="0.25"/>
    <row r="55" ht="15.75" hidden="1" x14ac:dyDescent="0.25"/>
    <row r="56" ht="15.75" hidden="1" x14ac:dyDescent="0.25"/>
    <row r="57" ht="15.75" hidden="1" x14ac:dyDescent="0.25"/>
    <row r="58" ht="15.75" hidden="1" x14ac:dyDescent="0.25"/>
    <row r="59" ht="15.75" hidden="1" x14ac:dyDescent="0.25"/>
    <row r="60" ht="15.75" hidden="1" x14ac:dyDescent="0.25"/>
    <row r="61" ht="15.75" hidden="1" x14ac:dyDescent="0.25"/>
    <row r="62" ht="15.75" hidden="1" x14ac:dyDescent="0.25"/>
    <row r="63" ht="15.75" hidden="1" x14ac:dyDescent="0.25"/>
    <row r="64" ht="15.75" hidden="1" x14ac:dyDescent="0.25"/>
    <row r="65" ht="15.75" hidden="1" x14ac:dyDescent="0.25"/>
    <row r="66" ht="15.75" hidden="1" x14ac:dyDescent="0.25"/>
    <row r="67" ht="15.75" hidden="1" x14ac:dyDescent="0.25"/>
    <row r="68" ht="15.75" hidden="1" x14ac:dyDescent="0.25"/>
    <row r="69" ht="15.75" hidden="1" x14ac:dyDescent="0.25"/>
    <row r="70" ht="15.75" hidden="1" x14ac:dyDescent="0.25"/>
    <row r="71" ht="15.75" hidden="1" x14ac:dyDescent="0.25"/>
    <row r="72" ht="15.75" hidden="1" x14ac:dyDescent="0.25"/>
    <row r="73" ht="15.75" hidden="1" x14ac:dyDescent="0.25"/>
    <row r="74" ht="15.75" hidden="1" x14ac:dyDescent="0.25"/>
    <row r="75" ht="15.75" hidden="1" x14ac:dyDescent="0.25"/>
    <row r="76" ht="15.75" hidden="1" x14ac:dyDescent="0.25"/>
    <row r="77" ht="15.75" hidden="1" x14ac:dyDescent="0.25"/>
    <row r="78" ht="15.75" hidden="1" x14ac:dyDescent="0.25"/>
    <row r="79" ht="15.75" hidden="1" x14ac:dyDescent="0.25"/>
    <row r="80" ht="15.75" hidden="1" x14ac:dyDescent="0.25"/>
    <row r="81" ht="15.75" hidden="1" x14ac:dyDescent="0.25"/>
    <row r="82" ht="15.75" hidden="1" x14ac:dyDescent="0.25"/>
    <row r="83" ht="15.75" hidden="1" x14ac:dyDescent="0.25"/>
    <row r="84" ht="15.75" hidden="1" x14ac:dyDescent="0.25"/>
    <row r="85" ht="15.75" hidden="1" x14ac:dyDescent="0.25"/>
    <row r="86" ht="15.75" hidden="1" x14ac:dyDescent="0.25"/>
    <row r="87" ht="15.75" hidden="1" x14ac:dyDescent="0.25"/>
    <row r="88" ht="15.75" hidden="1" x14ac:dyDescent="0.25"/>
    <row r="89" ht="15.75" hidden="1" x14ac:dyDescent="0.25"/>
    <row r="90" ht="15.75" hidden="1" x14ac:dyDescent="0.25"/>
    <row r="91" ht="15.75" hidden="1" x14ac:dyDescent="0.25"/>
    <row r="92" ht="15.75" hidden="1" x14ac:dyDescent="0.25"/>
    <row r="93" ht="15.75" hidden="1" x14ac:dyDescent="0.25"/>
    <row r="94" ht="15.75" hidden="1" x14ac:dyDescent="0.25"/>
    <row r="95" ht="15.75" hidden="1" x14ac:dyDescent="0.25"/>
    <row r="96" ht="15.75" hidden="1" x14ac:dyDescent="0.25"/>
    <row r="97" ht="15.75" hidden="1" x14ac:dyDescent="0.25"/>
    <row r="98" ht="15.75" hidden="1" x14ac:dyDescent="0.25"/>
    <row r="99" ht="15.75" hidden="1" x14ac:dyDescent="0.25"/>
    <row r="100" ht="15.75" hidden="1" x14ac:dyDescent="0.25"/>
    <row r="101" ht="15.75" hidden="1" x14ac:dyDescent="0.25"/>
    <row r="102" ht="15.75" hidden="1" x14ac:dyDescent="0.25"/>
    <row r="103" ht="15.75" hidden="1" x14ac:dyDescent="0.25"/>
    <row r="104" ht="15.75" hidden="1" x14ac:dyDescent="0.25"/>
    <row r="105" ht="15.75" hidden="1" x14ac:dyDescent="0.25"/>
    <row r="106" ht="15.75" hidden="1" x14ac:dyDescent="0.25"/>
    <row r="107" ht="15.75" hidden="1" x14ac:dyDescent="0.25"/>
    <row r="108" ht="15.75" hidden="1" x14ac:dyDescent="0.25"/>
    <row r="109" ht="15.75" hidden="1" x14ac:dyDescent="0.25"/>
    <row r="110" ht="15.75" hidden="1" x14ac:dyDescent="0.25"/>
    <row r="111" ht="15.75" hidden="1" x14ac:dyDescent="0.25"/>
    <row r="112" ht="15.75" hidden="1" x14ac:dyDescent="0.25"/>
    <row r="113" ht="15.75" hidden="1" x14ac:dyDescent="0.25"/>
    <row r="114" ht="15.75" hidden="1" x14ac:dyDescent="0.25"/>
    <row r="115" ht="15.75" hidden="1" x14ac:dyDescent="0.25"/>
    <row r="116" ht="15.75" hidden="1" x14ac:dyDescent="0.25"/>
    <row r="117" ht="15.75" hidden="1" x14ac:dyDescent="0.25"/>
    <row r="118" ht="15.75" hidden="1" x14ac:dyDescent="0.25"/>
    <row r="119" ht="15.75" hidden="1" x14ac:dyDescent="0.25"/>
    <row r="120" ht="15.75" hidden="1" x14ac:dyDescent="0.25"/>
    <row r="121" ht="15.75" hidden="1" x14ac:dyDescent="0.25"/>
    <row r="122" ht="15.75" hidden="1" x14ac:dyDescent="0.25"/>
    <row r="123" ht="15.75" hidden="1" x14ac:dyDescent="0.25"/>
    <row r="124" ht="15.75" hidden="1" x14ac:dyDescent="0.25"/>
    <row r="125" ht="15.75" hidden="1" x14ac:dyDescent="0.25"/>
    <row r="126" ht="15.75" hidden="1" x14ac:dyDescent="0.25"/>
    <row r="127" ht="15.75" hidden="1" x14ac:dyDescent="0.25"/>
    <row r="128" ht="15.75" hidden="1" x14ac:dyDescent="0.25"/>
    <row r="129" ht="15.75" hidden="1" x14ac:dyDescent="0.25"/>
    <row r="130" ht="15.75" hidden="1" x14ac:dyDescent="0.25"/>
    <row r="131" ht="15.75" hidden="1" x14ac:dyDescent="0.25"/>
    <row r="132" ht="15.75" hidden="1" x14ac:dyDescent="0.25"/>
    <row r="133" ht="15.75" hidden="1" x14ac:dyDescent="0.25"/>
    <row r="134" ht="15.75" hidden="1" x14ac:dyDescent="0.25"/>
    <row r="135" ht="15.75" hidden="1" x14ac:dyDescent="0.25"/>
    <row r="136" ht="15.75" hidden="1" x14ac:dyDescent="0.25"/>
    <row r="137" ht="15.75" hidden="1" x14ac:dyDescent="0.25"/>
    <row r="138" ht="15.75" hidden="1" x14ac:dyDescent="0.25"/>
    <row r="139" ht="15.75" hidden="1" x14ac:dyDescent="0.25"/>
    <row r="140" ht="15.75" hidden="1" x14ac:dyDescent="0.25"/>
    <row r="141" ht="15.75" hidden="1" x14ac:dyDescent="0.25"/>
    <row r="142" ht="15.75" hidden="1" x14ac:dyDescent="0.25"/>
    <row r="143" ht="15.75" hidden="1" x14ac:dyDescent="0.25"/>
    <row r="144" ht="15.75" hidden="1" x14ac:dyDescent="0.25"/>
    <row r="145" ht="15.75" hidden="1" x14ac:dyDescent="0.25"/>
    <row r="146" ht="15.75" hidden="1" x14ac:dyDescent="0.25"/>
    <row r="147" ht="15.75" hidden="1" x14ac:dyDescent="0.25"/>
    <row r="148" ht="15.75" hidden="1" x14ac:dyDescent="0.25"/>
    <row r="149" ht="15.75" hidden="1" x14ac:dyDescent="0.25"/>
    <row r="150" ht="15.75" hidden="1" x14ac:dyDescent="0.25"/>
    <row r="151" ht="15.75" hidden="1" x14ac:dyDescent="0.25"/>
    <row r="152" ht="15.75" hidden="1" x14ac:dyDescent="0.25"/>
    <row r="153" ht="15.75" hidden="1" x14ac:dyDescent="0.25"/>
    <row r="154" ht="15.75" hidden="1" x14ac:dyDescent="0.25"/>
    <row r="155" ht="15.75" hidden="1" x14ac:dyDescent="0.25"/>
    <row r="156" ht="15.75" hidden="1" x14ac:dyDescent="0.25"/>
    <row r="157" ht="15.75" hidden="1" x14ac:dyDescent="0.25"/>
    <row r="158" ht="15.75" hidden="1" x14ac:dyDescent="0.25"/>
    <row r="159" ht="15.75" hidden="1" x14ac:dyDescent="0.25"/>
    <row r="160" ht="15.75" hidden="1" x14ac:dyDescent="0.25"/>
    <row r="161" ht="15.75" hidden="1" x14ac:dyDescent="0.25"/>
    <row r="162" ht="15.75" hidden="1" x14ac:dyDescent="0.25"/>
    <row r="163" ht="15.75" hidden="1" x14ac:dyDescent="0.25"/>
    <row r="164" ht="15.75" hidden="1" x14ac:dyDescent="0.25"/>
    <row r="165" ht="15.75" hidden="1" x14ac:dyDescent="0.25"/>
    <row r="166" ht="15.75" hidden="1" x14ac:dyDescent="0.25"/>
  </sheetData>
  <mergeCells count="41">
    <mergeCell ref="B21:F21"/>
    <mergeCell ref="B22:F22"/>
    <mergeCell ref="A9:A12"/>
    <mergeCell ref="B9:C9"/>
    <mergeCell ref="B10:C10"/>
    <mergeCell ref="B11:C11"/>
    <mergeCell ref="B12:C12"/>
    <mergeCell ref="A1:B1"/>
    <mergeCell ref="A5:A7"/>
    <mergeCell ref="B5:D5"/>
    <mergeCell ref="B6:D6"/>
    <mergeCell ref="B7:D7"/>
    <mergeCell ref="A28:A30"/>
    <mergeCell ref="B28:D28"/>
    <mergeCell ref="B29:D29"/>
    <mergeCell ref="B30:D30"/>
    <mergeCell ref="A14:A17"/>
    <mergeCell ref="B14:D14"/>
    <mergeCell ref="B15:D15"/>
    <mergeCell ref="A24:A26"/>
    <mergeCell ref="B24:D24"/>
    <mergeCell ref="B25:D25"/>
    <mergeCell ref="B26:D26"/>
    <mergeCell ref="B16:D16"/>
    <mergeCell ref="B17:D17"/>
    <mergeCell ref="A19:A22"/>
    <mergeCell ref="B19:F19"/>
    <mergeCell ref="B20:F20"/>
    <mergeCell ref="A32:A33"/>
    <mergeCell ref="B32:D32"/>
    <mergeCell ref="B33:D33"/>
    <mergeCell ref="A41:A43"/>
    <mergeCell ref="B41:D41"/>
    <mergeCell ref="B42:D42"/>
    <mergeCell ref="B43:D43"/>
    <mergeCell ref="A36:A39"/>
    <mergeCell ref="B36:F36"/>
    <mergeCell ref="B37:F37"/>
    <mergeCell ref="B38:F38"/>
    <mergeCell ref="B39:F39"/>
    <mergeCell ref="B34:D34"/>
  </mergeCells>
  <pageMargins left="0.7" right="0.7" top="0.75" bottom="0.75" header="0.3" footer="0.3"/>
  <pageSetup scale="61" orientation="portrait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126"/>
  <sheetViews>
    <sheetView workbookViewId="0">
      <selection activeCell="C16" sqref="C16"/>
    </sheetView>
  </sheetViews>
  <sheetFormatPr baseColWidth="10" defaultColWidth="0" defaultRowHeight="15.75" zeroHeight="1" x14ac:dyDescent="0.25"/>
  <cols>
    <col min="1" max="1" width="37.5703125" style="1" customWidth="1"/>
    <col min="2" max="2" width="15.42578125" style="1" customWidth="1"/>
    <col min="3" max="3" width="22.85546875" style="1" customWidth="1"/>
    <col min="4" max="8" width="11.42578125" style="1" hidden="1" customWidth="1"/>
    <col min="9" max="9" width="0" style="1" hidden="1" customWidth="1"/>
    <col min="10" max="16384" width="11.42578125" style="1" hidden="1"/>
  </cols>
  <sheetData>
    <row r="1" spans="1:3" x14ac:dyDescent="0.25">
      <c r="A1" s="20" t="s">
        <v>140</v>
      </c>
      <c r="B1" s="21"/>
      <c r="C1" s="21"/>
    </row>
    <row r="2" spans="1:3" x14ac:dyDescent="0.25">
      <c r="A2" s="20"/>
      <c r="B2" s="21"/>
      <c r="C2" s="21"/>
    </row>
    <row r="3" spans="1:3" ht="18.75" customHeight="1" x14ac:dyDescent="0.25">
      <c r="A3" s="105" t="s">
        <v>76</v>
      </c>
      <c r="B3" s="105"/>
      <c r="C3" s="105"/>
    </row>
    <row r="4" spans="1:3" x14ac:dyDescent="0.25">
      <c r="A4" s="105" t="s">
        <v>13</v>
      </c>
      <c r="B4" s="105"/>
      <c r="C4" s="105"/>
    </row>
    <row r="5" spans="1:3" x14ac:dyDescent="0.25">
      <c r="A5" s="105" t="s">
        <v>92</v>
      </c>
      <c r="B5" s="105"/>
      <c r="C5" s="105"/>
    </row>
    <row r="6" spans="1:3" x14ac:dyDescent="0.25">
      <c r="A6" s="22"/>
      <c r="B6" s="22"/>
      <c r="C6" s="22"/>
    </row>
    <row r="7" spans="1:3" ht="47.25" x14ac:dyDescent="0.25">
      <c r="A7" s="23" t="s">
        <v>29</v>
      </c>
      <c r="B7" s="2" t="s">
        <v>30</v>
      </c>
      <c r="C7" s="3" t="s">
        <v>31</v>
      </c>
    </row>
    <row r="8" spans="1:3" x14ac:dyDescent="0.25">
      <c r="A8" s="21"/>
      <c r="B8" s="17"/>
      <c r="C8" s="17"/>
    </row>
    <row r="9" spans="1:3" x14ac:dyDescent="0.25">
      <c r="A9" s="25" t="s">
        <v>36</v>
      </c>
      <c r="B9" s="18">
        <v>3497</v>
      </c>
      <c r="C9" s="18">
        <v>188</v>
      </c>
    </row>
    <row r="10" spans="1:3" x14ac:dyDescent="0.25">
      <c r="A10" s="25" t="s">
        <v>32</v>
      </c>
      <c r="B10" s="18">
        <v>1113</v>
      </c>
      <c r="C10" s="18">
        <v>182</v>
      </c>
    </row>
    <row r="11" spans="1:3" x14ac:dyDescent="0.25">
      <c r="A11" s="25" t="s">
        <v>33</v>
      </c>
      <c r="B11" s="18">
        <v>93</v>
      </c>
      <c r="C11" s="18">
        <v>1</v>
      </c>
    </row>
    <row r="12" spans="1:3" x14ac:dyDescent="0.25">
      <c r="A12" s="25" t="s">
        <v>7</v>
      </c>
      <c r="B12" s="18">
        <v>1</v>
      </c>
      <c r="C12" s="18">
        <v>0</v>
      </c>
    </row>
    <row r="13" spans="1:3" x14ac:dyDescent="0.25">
      <c r="A13" s="25" t="s">
        <v>34</v>
      </c>
      <c r="B13" s="18">
        <v>876</v>
      </c>
      <c r="C13" s="18">
        <v>297</v>
      </c>
    </row>
    <row r="14" spans="1:3" x14ac:dyDescent="0.25">
      <c r="A14" s="26" t="s">
        <v>35</v>
      </c>
      <c r="B14" s="18">
        <f>B9+B10+B11-B12-B13</f>
        <v>3826</v>
      </c>
      <c r="C14" s="18">
        <f>C9+C10+C11-C12-C13</f>
        <v>74</v>
      </c>
    </row>
    <row r="15" spans="1:3" x14ac:dyDescent="0.25">
      <c r="A15" s="26"/>
      <c r="B15" s="18"/>
      <c r="C15" s="19"/>
    </row>
    <row r="16" spans="1:3" x14ac:dyDescent="0.25">
      <c r="A16" s="27" t="s">
        <v>38</v>
      </c>
      <c r="B16" s="5" t="s">
        <v>57</v>
      </c>
      <c r="C16" s="19">
        <v>9</v>
      </c>
    </row>
    <row r="17" spans="1:3" x14ac:dyDescent="0.25">
      <c r="A17" s="27" t="s">
        <v>71</v>
      </c>
      <c r="B17" s="5" t="s">
        <v>57</v>
      </c>
      <c r="C17" s="19">
        <v>5</v>
      </c>
    </row>
    <row r="18" spans="1:3" x14ac:dyDescent="0.25">
      <c r="A18" s="27" t="s">
        <v>39</v>
      </c>
      <c r="B18" s="5" t="s">
        <v>57</v>
      </c>
      <c r="C18" s="19">
        <v>6</v>
      </c>
    </row>
    <row r="19" spans="1:3" x14ac:dyDescent="0.25">
      <c r="A19" s="27" t="s">
        <v>70</v>
      </c>
      <c r="B19" s="5" t="s">
        <v>57</v>
      </c>
      <c r="C19" s="19">
        <v>53</v>
      </c>
    </row>
    <row r="20" spans="1:3" x14ac:dyDescent="0.25">
      <c r="A20" s="27" t="s">
        <v>40</v>
      </c>
      <c r="B20" s="5" t="s">
        <v>57</v>
      </c>
      <c r="C20" s="19">
        <v>1</v>
      </c>
    </row>
    <row r="21" spans="1:3" x14ac:dyDescent="0.25">
      <c r="A21" s="6"/>
      <c r="B21" s="7"/>
      <c r="C21" s="8"/>
    </row>
    <row r="22" spans="1:3" x14ac:dyDescent="0.25">
      <c r="A22" s="26" t="s">
        <v>105</v>
      </c>
      <c r="B22" s="26"/>
      <c r="C22" s="26"/>
    </row>
    <row r="23" spans="1:3" hidden="1" x14ac:dyDescent="0.25"/>
    <row r="24" spans="1:3" hidden="1" x14ac:dyDescent="0.25"/>
    <row r="25" spans="1:3" hidden="1" x14ac:dyDescent="0.25"/>
    <row r="26" spans="1:3" hidden="1" x14ac:dyDescent="0.25"/>
    <row r="27" spans="1:3" hidden="1" x14ac:dyDescent="0.25"/>
    <row r="28" spans="1:3" hidden="1" x14ac:dyDescent="0.25"/>
    <row r="29" spans="1:3" hidden="1" x14ac:dyDescent="0.25"/>
    <row r="30" spans="1:3" hidden="1" x14ac:dyDescent="0.25"/>
    <row r="31" spans="1:3" hidden="1" x14ac:dyDescent="0.25"/>
    <row r="32" spans="1:3" hidden="1" x14ac:dyDescent="0.25"/>
    <row r="33" hidden="1" x14ac:dyDescent="0.25"/>
    <row r="34" hidden="1" x14ac:dyDescent="0.25"/>
    <row r="35" hidden="1" x14ac:dyDescent="0.25"/>
    <row r="36" hidden="1" x14ac:dyDescent="0.25"/>
    <row r="37" hidden="1" x14ac:dyDescent="0.25"/>
    <row r="38" hidden="1" x14ac:dyDescent="0.25"/>
    <row r="39" hidden="1" x14ac:dyDescent="0.25"/>
    <row r="40" hidden="1" x14ac:dyDescent="0.25"/>
    <row r="41" hidden="1" x14ac:dyDescent="0.25"/>
    <row r="42" hidden="1" x14ac:dyDescent="0.25"/>
    <row r="43" hidden="1" x14ac:dyDescent="0.25"/>
    <row r="44" hidden="1" x14ac:dyDescent="0.25"/>
    <row r="45" hidden="1" x14ac:dyDescent="0.25"/>
    <row r="46" hidden="1" x14ac:dyDescent="0.25"/>
    <row r="47" hidden="1" x14ac:dyDescent="0.25"/>
    <row r="48" hidden="1" x14ac:dyDescent="0.25"/>
    <row r="49" hidden="1" x14ac:dyDescent="0.25"/>
    <row r="50" hidden="1" x14ac:dyDescent="0.25"/>
    <row r="51" hidden="1" x14ac:dyDescent="0.25"/>
    <row r="52" hidden="1" x14ac:dyDescent="0.25"/>
    <row r="53" hidden="1" x14ac:dyDescent="0.25"/>
    <row r="54" hidden="1" x14ac:dyDescent="0.25"/>
    <row r="55" hidden="1" x14ac:dyDescent="0.25"/>
    <row r="56" hidden="1" x14ac:dyDescent="0.25"/>
    <row r="57" hidden="1" x14ac:dyDescent="0.25"/>
    <row r="58" hidden="1" x14ac:dyDescent="0.25"/>
    <row r="59" hidden="1" x14ac:dyDescent="0.25"/>
    <row r="60" hidden="1" x14ac:dyDescent="0.25"/>
    <row r="61" hidden="1" x14ac:dyDescent="0.25"/>
    <row r="62" hidden="1" x14ac:dyDescent="0.25"/>
    <row r="63" hidden="1" x14ac:dyDescent="0.25"/>
    <row r="64" hidden="1" x14ac:dyDescent="0.25"/>
    <row r="65" hidden="1" x14ac:dyDescent="0.25"/>
    <row r="66" hidden="1" x14ac:dyDescent="0.25"/>
    <row r="67" hidden="1" x14ac:dyDescent="0.25"/>
    <row r="68" hidden="1" x14ac:dyDescent="0.25"/>
    <row r="69" hidden="1" x14ac:dyDescent="0.25"/>
    <row r="70" hidden="1" x14ac:dyDescent="0.25"/>
    <row r="71" hidden="1" x14ac:dyDescent="0.25"/>
    <row r="72" hidden="1" x14ac:dyDescent="0.25"/>
    <row r="73" hidden="1" x14ac:dyDescent="0.25"/>
    <row r="74" hidden="1" x14ac:dyDescent="0.25"/>
    <row r="75" hidden="1" x14ac:dyDescent="0.25"/>
    <row r="76" hidden="1" x14ac:dyDescent="0.25"/>
    <row r="77" hidden="1" x14ac:dyDescent="0.25"/>
    <row r="78" hidden="1" x14ac:dyDescent="0.25"/>
    <row r="79" hidden="1" x14ac:dyDescent="0.25"/>
    <row r="80" hidden="1" x14ac:dyDescent="0.25"/>
    <row r="81" hidden="1" x14ac:dyDescent="0.25"/>
    <row r="82" hidden="1" x14ac:dyDescent="0.25"/>
    <row r="83" hidden="1" x14ac:dyDescent="0.25"/>
    <row r="84" hidden="1" x14ac:dyDescent="0.25"/>
    <row r="85" hidden="1" x14ac:dyDescent="0.25"/>
    <row r="86" hidden="1" x14ac:dyDescent="0.25"/>
    <row r="87" hidden="1" x14ac:dyDescent="0.25"/>
    <row r="88" hidden="1" x14ac:dyDescent="0.25"/>
    <row r="89" hidden="1" x14ac:dyDescent="0.25"/>
    <row r="90" hidden="1" x14ac:dyDescent="0.25"/>
    <row r="91" hidden="1" x14ac:dyDescent="0.25"/>
    <row r="92" hidden="1" x14ac:dyDescent="0.25"/>
    <row r="93" hidden="1" x14ac:dyDescent="0.25"/>
    <row r="94" hidden="1" x14ac:dyDescent="0.25"/>
    <row r="95" hidden="1" x14ac:dyDescent="0.25"/>
    <row r="96" hidden="1" x14ac:dyDescent="0.25"/>
    <row r="97" hidden="1" x14ac:dyDescent="0.25"/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  <row r="106" hidden="1" x14ac:dyDescent="0.25"/>
    <row r="107" hidden="1" x14ac:dyDescent="0.25"/>
    <row r="108" hidden="1" x14ac:dyDescent="0.25"/>
    <row r="109" hidden="1" x14ac:dyDescent="0.25"/>
    <row r="110" hidden="1" x14ac:dyDescent="0.25"/>
    <row r="111" hidden="1" x14ac:dyDescent="0.25"/>
    <row r="112" hidden="1" x14ac:dyDescent="0.25"/>
    <row r="113" hidden="1" x14ac:dyDescent="0.25"/>
    <row r="114" hidden="1" x14ac:dyDescent="0.25"/>
    <row r="115" hidden="1" x14ac:dyDescent="0.25"/>
    <row r="116" hidden="1" x14ac:dyDescent="0.25"/>
    <row r="117" hidden="1" x14ac:dyDescent="0.25"/>
    <row r="118" hidden="1" x14ac:dyDescent="0.25"/>
    <row r="119" hidden="1" x14ac:dyDescent="0.25"/>
    <row r="120" hidden="1" x14ac:dyDescent="0.25"/>
    <row r="121" hidden="1" x14ac:dyDescent="0.25"/>
    <row r="122" hidden="1" x14ac:dyDescent="0.25"/>
    <row r="123" hidden="1" x14ac:dyDescent="0.25"/>
    <row r="124" hidden="1" x14ac:dyDescent="0.25"/>
    <row r="125" hidden="1" x14ac:dyDescent="0.25"/>
    <row r="126" hidden="1" x14ac:dyDescent="0.25"/>
  </sheetData>
  <mergeCells count="3">
    <mergeCell ref="A4:C4"/>
    <mergeCell ref="A5:C5"/>
    <mergeCell ref="A3:C3"/>
  </mergeCells>
  <phoneticPr fontId="3" type="noConversion"/>
  <printOptions horizontalCentered="1" verticalCentered="1"/>
  <pageMargins left="0.59027777777777779" right="0.59027777777777779" top="0.59027777777777779" bottom="0.59027777777777779" header="0.51180555555555562" footer="0.51180555555555562"/>
  <pageSetup scale="96" firstPageNumber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87"/>
  <sheetViews>
    <sheetView workbookViewId="0">
      <selection activeCell="C10" sqref="C10"/>
    </sheetView>
  </sheetViews>
  <sheetFormatPr baseColWidth="10" defaultColWidth="0" defaultRowHeight="15.75" zeroHeight="1" x14ac:dyDescent="0.25"/>
  <cols>
    <col min="1" max="1" width="47.5703125" style="9" customWidth="1"/>
    <col min="2" max="2" width="16.85546875" style="9" customWidth="1"/>
    <col min="3" max="3" width="21.85546875" style="9" customWidth="1"/>
    <col min="4" max="4" width="28.28515625" style="9" hidden="1" customWidth="1"/>
    <col min="5" max="5" width="7.140625" style="9" hidden="1" customWidth="1"/>
    <col min="6" max="6" width="6.140625" style="9" hidden="1" customWidth="1"/>
    <col min="7" max="16384" width="44.42578125" style="9" hidden="1"/>
  </cols>
  <sheetData>
    <row r="1" spans="1:3" x14ac:dyDescent="0.25">
      <c r="A1" s="106" t="s">
        <v>141</v>
      </c>
      <c r="B1" s="106"/>
      <c r="C1" s="14"/>
    </row>
    <row r="2" spans="1:3" x14ac:dyDescent="0.25">
      <c r="A2" s="110"/>
      <c r="B2" s="110"/>
      <c r="C2" s="14"/>
    </row>
    <row r="3" spans="1:3" x14ac:dyDescent="0.25">
      <c r="A3" s="109" t="s">
        <v>67</v>
      </c>
      <c r="B3" s="109"/>
      <c r="C3" s="97"/>
    </row>
    <row r="4" spans="1:3" ht="18.75" customHeight="1" x14ac:dyDescent="0.25">
      <c r="A4" s="105" t="s">
        <v>85</v>
      </c>
      <c r="B4" s="105"/>
      <c r="C4" s="105"/>
    </row>
    <row r="5" spans="1:3" x14ac:dyDescent="0.25">
      <c r="A5" s="107" t="s">
        <v>13</v>
      </c>
      <c r="B5" s="107"/>
      <c r="C5" s="108"/>
    </row>
    <row r="6" spans="1:3" x14ac:dyDescent="0.25">
      <c r="A6" s="105" t="s">
        <v>92</v>
      </c>
      <c r="B6" s="105"/>
      <c r="C6" s="105"/>
    </row>
    <row r="7" spans="1:3" x14ac:dyDescent="0.25">
      <c r="A7" s="28"/>
      <c r="B7" s="76"/>
      <c r="C7" s="14"/>
    </row>
    <row r="8" spans="1:3" ht="47.25" x14ac:dyDescent="0.25">
      <c r="A8" s="29" t="s">
        <v>0</v>
      </c>
      <c r="B8" s="30" t="s">
        <v>30</v>
      </c>
      <c r="C8" s="24" t="s">
        <v>31</v>
      </c>
    </row>
    <row r="9" spans="1:3" x14ac:dyDescent="0.25">
      <c r="A9" s="76"/>
      <c r="B9" s="31"/>
      <c r="C9" s="31"/>
    </row>
    <row r="10" spans="1:3" x14ac:dyDescent="0.25">
      <c r="A10" s="32" t="s">
        <v>37</v>
      </c>
      <c r="B10" s="33">
        <f>SUM(B19:B27)</f>
        <v>1113</v>
      </c>
      <c r="C10" s="33">
        <f>SUM(C12:C16)</f>
        <v>182</v>
      </c>
    </row>
    <row r="11" spans="1:3" x14ac:dyDescent="0.25">
      <c r="A11" s="34"/>
      <c r="B11" s="35"/>
      <c r="C11" s="36"/>
    </row>
    <row r="12" spans="1:3" x14ac:dyDescent="0.25">
      <c r="A12" s="38" t="s">
        <v>38</v>
      </c>
      <c r="B12" s="5" t="s">
        <v>57</v>
      </c>
      <c r="C12" s="37">
        <v>25</v>
      </c>
    </row>
    <row r="13" spans="1:3" x14ac:dyDescent="0.25">
      <c r="A13" s="38" t="s">
        <v>71</v>
      </c>
      <c r="B13" s="5" t="s">
        <v>57</v>
      </c>
      <c r="C13" s="37">
        <v>42</v>
      </c>
    </row>
    <row r="14" spans="1:3" x14ac:dyDescent="0.25">
      <c r="A14" s="38" t="s">
        <v>39</v>
      </c>
      <c r="B14" s="5" t="s">
        <v>57</v>
      </c>
      <c r="C14" s="37">
        <v>10</v>
      </c>
    </row>
    <row r="15" spans="1:3" x14ac:dyDescent="0.25">
      <c r="A15" s="38" t="s">
        <v>40</v>
      </c>
      <c r="B15" s="5" t="s">
        <v>57</v>
      </c>
      <c r="C15" s="37">
        <v>8</v>
      </c>
    </row>
    <row r="16" spans="1:3" x14ac:dyDescent="0.25">
      <c r="A16" s="38" t="s">
        <v>82</v>
      </c>
      <c r="B16" s="5" t="s">
        <v>57</v>
      </c>
      <c r="C16" s="37">
        <v>97</v>
      </c>
    </row>
    <row r="17" spans="1:3" x14ac:dyDescent="0.25">
      <c r="A17" s="38"/>
      <c r="B17" s="37"/>
      <c r="C17" s="37"/>
    </row>
    <row r="18" spans="1:3" x14ac:dyDescent="0.25">
      <c r="A18" s="38"/>
      <c r="B18" s="37"/>
      <c r="C18" s="37"/>
    </row>
    <row r="19" spans="1:3" x14ac:dyDescent="0.25">
      <c r="A19" s="38" t="s">
        <v>48</v>
      </c>
      <c r="B19" s="37">
        <v>86</v>
      </c>
      <c r="C19" s="5" t="s">
        <v>57</v>
      </c>
    </row>
    <row r="20" spans="1:3" x14ac:dyDescent="0.25">
      <c r="A20" s="38" t="s">
        <v>94</v>
      </c>
      <c r="B20" s="37">
        <v>7</v>
      </c>
      <c r="C20" s="5" t="s">
        <v>57</v>
      </c>
    </row>
    <row r="21" spans="1:3" x14ac:dyDescent="0.25">
      <c r="A21" s="38" t="s">
        <v>22</v>
      </c>
      <c r="B21" s="37">
        <v>43</v>
      </c>
      <c r="C21" s="5" t="s">
        <v>57</v>
      </c>
    </row>
    <row r="22" spans="1:3" x14ac:dyDescent="0.25">
      <c r="A22" s="38" t="s">
        <v>95</v>
      </c>
      <c r="B22" s="37">
        <v>163</v>
      </c>
      <c r="C22" s="5" t="s">
        <v>57</v>
      </c>
    </row>
    <row r="23" spans="1:3" x14ac:dyDescent="0.25">
      <c r="A23" s="38" t="s">
        <v>23</v>
      </c>
      <c r="B23" s="37">
        <v>2</v>
      </c>
      <c r="C23" s="5" t="s">
        <v>57</v>
      </c>
    </row>
    <row r="24" spans="1:3" x14ac:dyDescent="0.25">
      <c r="A24" s="38" t="s">
        <v>49</v>
      </c>
      <c r="B24" s="37">
        <v>118</v>
      </c>
      <c r="C24" s="5" t="s">
        <v>57</v>
      </c>
    </row>
    <row r="25" spans="1:3" x14ac:dyDescent="0.25">
      <c r="A25" s="38" t="s">
        <v>50</v>
      </c>
      <c r="B25" s="37">
        <v>17</v>
      </c>
      <c r="C25" s="5" t="s">
        <v>57</v>
      </c>
    </row>
    <row r="26" spans="1:3" x14ac:dyDescent="0.25">
      <c r="A26" s="38" t="s">
        <v>51</v>
      </c>
      <c r="B26" s="37">
        <v>134</v>
      </c>
      <c r="C26" s="5" t="s">
        <v>57</v>
      </c>
    </row>
    <row r="27" spans="1:3" x14ac:dyDescent="0.25">
      <c r="A27" s="38" t="s">
        <v>52</v>
      </c>
      <c r="B27" s="37">
        <v>543</v>
      </c>
      <c r="C27" s="5" t="s">
        <v>57</v>
      </c>
    </row>
    <row r="28" spans="1:3" x14ac:dyDescent="0.25">
      <c r="A28" s="39"/>
      <c r="B28" s="40"/>
      <c r="C28" s="10"/>
    </row>
    <row r="29" spans="1:3" x14ac:dyDescent="0.25">
      <c r="A29" s="4" t="s">
        <v>105</v>
      </c>
      <c r="B29" s="38"/>
      <c r="C29" s="41"/>
    </row>
    <row r="30" spans="1:3" hidden="1" x14ac:dyDescent="0.25">
      <c r="A30" s="11"/>
      <c r="B30" s="11"/>
    </row>
    <row r="31" spans="1:3" hidden="1" x14ac:dyDescent="0.25"/>
    <row r="32" spans="1:3" hidden="1" x14ac:dyDescent="0.25"/>
    <row r="33" hidden="1" x14ac:dyDescent="0.25"/>
    <row r="34" hidden="1" x14ac:dyDescent="0.25"/>
    <row r="35" hidden="1" x14ac:dyDescent="0.25"/>
    <row r="36" hidden="1" x14ac:dyDescent="0.25"/>
    <row r="37" hidden="1" x14ac:dyDescent="0.25"/>
    <row r="38" hidden="1" x14ac:dyDescent="0.25"/>
    <row r="39" hidden="1" x14ac:dyDescent="0.25"/>
    <row r="40" hidden="1" x14ac:dyDescent="0.25"/>
    <row r="41" hidden="1" x14ac:dyDescent="0.25"/>
    <row r="42" hidden="1" x14ac:dyDescent="0.25"/>
    <row r="43" hidden="1" x14ac:dyDescent="0.25"/>
    <row r="44" hidden="1" x14ac:dyDescent="0.25"/>
    <row r="45" hidden="1" x14ac:dyDescent="0.25"/>
    <row r="46" hidden="1" x14ac:dyDescent="0.25"/>
    <row r="47" hidden="1" x14ac:dyDescent="0.25"/>
    <row r="48" hidden="1" x14ac:dyDescent="0.25"/>
    <row r="49" hidden="1" x14ac:dyDescent="0.25"/>
    <row r="50" hidden="1" x14ac:dyDescent="0.25"/>
    <row r="51" hidden="1" x14ac:dyDescent="0.25"/>
    <row r="52" hidden="1" x14ac:dyDescent="0.25"/>
    <row r="53" hidden="1" x14ac:dyDescent="0.25"/>
    <row r="54" hidden="1" x14ac:dyDescent="0.25"/>
    <row r="55" hidden="1" x14ac:dyDescent="0.25"/>
    <row r="56" hidden="1" x14ac:dyDescent="0.25"/>
    <row r="57" hidden="1" x14ac:dyDescent="0.25"/>
    <row r="58" hidden="1" x14ac:dyDescent="0.25"/>
    <row r="59" hidden="1" x14ac:dyDescent="0.25"/>
    <row r="60" hidden="1" x14ac:dyDescent="0.25"/>
    <row r="61" hidden="1" x14ac:dyDescent="0.25"/>
    <row r="62" hidden="1" x14ac:dyDescent="0.25"/>
    <row r="63" hidden="1" x14ac:dyDescent="0.25"/>
    <row r="64" hidden="1" x14ac:dyDescent="0.25"/>
    <row r="65" hidden="1" x14ac:dyDescent="0.25"/>
    <row r="66" hidden="1" x14ac:dyDescent="0.25"/>
    <row r="67" hidden="1" x14ac:dyDescent="0.25"/>
    <row r="68" hidden="1" x14ac:dyDescent="0.25"/>
    <row r="69" hidden="1" x14ac:dyDescent="0.25"/>
    <row r="70" hidden="1" x14ac:dyDescent="0.25"/>
    <row r="71" hidden="1" x14ac:dyDescent="0.25"/>
    <row r="72" hidden="1" x14ac:dyDescent="0.25"/>
    <row r="73" hidden="1" x14ac:dyDescent="0.25"/>
    <row r="74" hidden="1" x14ac:dyDescent="0.25"/>
    <row r="75" hidden="1" x14ac:dyDescent="0.25"/>
    <row r="76" hidden="1" x14ac:dyDescent="0.25"/>
    <row r="77" hidden="1" x14ac:dyDescent="0.25"/>
    <row r="78" hidden="1" x14ac:dyDescent="0.25"/>
    <row r="79" hidden="1" x14ac:dyDescent="0.25"/>
    <row r="80" hidden="1" x14ac:dyDescent="0.25"/>
    <row r="81" hidden="1" x14ac:dyDescent="0.25"/>
    <row r="82" hidden="1" x14ac:dyDescent="0.25"/>
    <row r="83" hidden="1" x14ac:dyDescent="0.25"/>
    <row r="84" hidden="1" x14ac:dyDescent="0.25"/>
    <row r="85" hidden="1" x14ac:dyDescent="0.25"/>
    <row r="86" hidden="1" x14ac:dyDescent="0.25"/>
    <row r="87" hidden="1" x14ac:dyDescent="0.25"/>
    <row r="88" hidden="1" x14ac:dyDescent="0.25"/>
    <row r="89" hidden="1" x14ac:dyDescent="0.25"/>
    <row r="90" hidden="1" x14ac:dyDescent="0.25"/>
    <row r="91" hidden="1" x14ac:dyDescent="0.25"/>
    <row r="92" hidden="1" x14ac:dyDescent="0.25"/>
    <row r="93" hidden="1" x14ac:dyDescent="0.25"/>
    <row r="94" hidden="1" x14ac:dyDescent="0.25"/>
    <row r="95" hidden="1" x14ac:dyDescent="0.25"/>
    <row r="96" hidden="1" x14ac:dyDescent="0.25"/>
    <row r="97" hidden="1" x14ac:dyDescent="0.25"/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  <row r="106" hidden="1" x14ac:dyDescent="0.25"/>
    <row r="107" hidden="1" x14ac:dyDescent="0.25"/>
    <row r="108" hidden="1" x14ac:dyDescent="0.25"/>
    <row r="109" hidden="1" x14ac:dyDescent="0.25"/>
    <row r="110" hidden="1" x14ac:dyDescent="0.25"/>
    <row r="111" hidden="1" x14ac:dyDescent="0.25"/>
    <row r="112" hidden="1" x14ac:dyDescent="0.25"/>
    <row r="113" hidden="1" x14ac:dyDescent="0.25"/>
    <row r="114" hidden="1" x14ac:dyDescent="0.25"/>
    <row r="115" hidden="1" x14ac:dyDescent="0.25"/>
    <row r="116" hidden="1" x14ac:dyDescent="0.25"/>
    <row r="117" hidden="1" x14ac:dyDescent="0.25"/>
    <row r="118" hidden="1" x14ac:dyDescent="0.25"/>
    <row r="119" hidden="1" x14ac:dyDescent="0.25"/>
    <row r="120" hidden="1" x14ac:dyDescent="0.25"/>
    <row r="121" hidden="1" x14ac:dyDescent="0.25"/>
    <row r="122" hidden="1" x14ac:dyDescent="0.25"/>
    <row r="123" hidden="1" x14ac:dyDescent="0.25"/>
    <row r="124" hidden="1" x14ac:dyDescent="0.25"/>
    <row r="125" hidden="1" x14ac:dyDescent="0.25"/>
    <row r="126" hidden="1" x14ac:dyDescent="0.25"/>
    <row r="127" hidden="1" x14ac:dyDescent="0.25"/>
    <row r="128" hidden="1" x14ac:dyDescent="0.25"/>
    <row r="129" hidden="1" x14ac:dyDescent="0.25"/>
    <row r="130" hidden="1" x14ac:dyDescent="0.25"/>
    <row r="131" hidden="1" x14ac:dyDescent="0.25"/>
    <row r="132" hidden="1" x14ac:dyDescent="0.25"/>
    <row r="133" hidden="1" x14ac:dyDescent="0.25"/>
    <row r="134" hidden="1" x14ac:dyDescent="0.25"/>
    <row r="135" hidden="1" x14ac:dyDescent="0.25"/>
    <row r="136" hidden="1" x14ac:dyDescent="0.25"/>
    <row r="137" hidden="1" x14ac:dyDescent="0.25"/>
    <row r="138" hidden="1" x14ac:dyDescent="0.25"/>
    <row r="139" hidden="1" x14ac:dyDescent="0.25"/>
    <row r="140" hidden="1" x14ac:dyDescent="0.25"/>
    <row r="141" hidden="1" x14ac:dyDescent="0.25"/>
    <row r="142" hidden="1" x14ac:dyDescent="0.25"/>
    <row r="143" hidden="1" x14ac:dyDescent="0.25"/>
    <row r="144" hidden="1" x14ac:dyDescent="0.25"/>
    <row r="145" hidden="1" x14ac:dyDescent="0.25"/>
    <row r="146" hidden="1" x14ac:dyDescent="0.25"/>
    <row r="147" hidden="1" x14ac:dyDescent="0.25"/>
    <row r="148" hidden="1" x14ac:dyDescent="0.25"/>
    <row r="149" hidden="1" x14ac:dyDescent="0.25"/>
    <row r="150" hidden="1" x14ac:dyDescent="0.25"/>
    <row r="151" hidden="1" x14ac:dyDescent="0.25"/>
    <row r="152" hidden="1" x14ac:dyDescent="0.25"/>
    <row r="153" hidden="1" x14ac:dyDescent="0.25"/>
    <row r="154" hidden="1" x14ac:dyDescent="0.25"/>
    <row r="155" hidden="1" x14ac:dyDescent="0.25"/>
    <row r="156" hidden="1" x14ac:dyDescent="0.25"/>
    <row r="157" hidden="1" x14ac:dyDescent="0.25"/>
    <row r="158" hidden="1" x14ac:dyDescent="0.25"/>
    <row r="159" hidden="1" x14ac:dyDescent="0.25"/>
    <row r="160" hidden="1" x14ac:dyDescent="0.25"/>
    <row r="161" hidden="1" x14ac:dyDescent="0.25"/>
    <row r="162" hidden="1" x14ac:dyDescent="0.25"/>
    <row r="163" hidden="1" x14ac:dyDescent="0.25"/>
    <row r="164" hidden="1" x14ac:dyDescent="0.25"/>
    <row r="165" hidden="1" x14ac:dyDescent="0.25"/>
    <row r="166" hidden="1" x14ac:dyDescent="0.25"/>
    <row r="167" hidden="1" x14ac:dyDescent="0.25"/>
    <row r="168" hidden="1" x14ac:dyDescent="0.25"/>
    <row r="169" hidden="1" x14ac:dyDescent="0.25"/>
    <row r="170" hidden="1" x14ac:dyDescent="0.25"/>
    <row r="171" hidden="1" x14ac:dyDescent="0.25"/>
    <row r="172" hidden="1" x14ac:dyDescent="0.25"/>
    <row r="173" hidden="1" x14ac:dyDescent="0.25"/>
    <row r="174" hidden="1" x14ac:dyDescent="0.25"/>
    <row r="175" hidden="1" x14ac:dyDescent="0.25"/>
    <row r="176" hidden="1" x14ac:dyDescent="0.25"/>
    <row r="177" hidden="1" x14ac:dyDescent="0.25"/>
    <row r="178" hidden="1" x14ac:dyDescent="0.25"/>
    <row r="179" hidden="1" x14ac:dyDescent="0.25"/>
    <row r="180" hidden="1" x14ac:dyDescent="0.25"/>
    <row r="181" hidden="1" x14ac:dyDescent="0.25"/>
    <row r="182" hidden="1" x14ac:dyDescent="0.25"/>
    <row r="183" hidden="1" x14ac:dyDescent="0.25"/>
    <row r="184" hidden="1" x14ac:dyDescent="0.25"/>
    <row r="185" hidden="1" x14ac:dyDescent="0.25"/>
    <row r="186" hidden="1" x14ac:dyDescent="0.25"/>
    <row r="187" hidden="1" x14ac:dyDescent="0.25"/>
  </sheetData>
  <mergeCells count="6">
    <mergeCell ref="A1:B1"/>
    <mergeCell ref="A5:C5"/>
    <mergeCell ref="A6:C6"/>
    <mergeCell ref="A3:C3"/>
    <mergeCell ref="A4:C4"/>
    <mergeCell ref="A2:B2"/>
  </mergeCells>
  <phoneticPr fontId="3" type="noConversion"/>
  <pageMargins left="0.75" right="0.75" top="1" bottom="1" header="0" footer="0"/>
  <pageSetup scale="83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230"/>
  <sheetViews>
    <sheetView workbookViewId="0">
      <selection activeCell="A2" sqref="A2"/>
    </sheetView>
  </sheetViews>
  <sheetFormatPr baseColWidth="10" defaultColWidth="0" defaultRowHeight="15.75" zeroHeight="1" x14ac:dyDescent="0.25"/>
  <cols>
    <col min="1" max="1" width="37.5703125" style="9" customWidth="1"/>
    <col min="2" max="2" width="15.42578125" style="9" customWidth="1"/>
    <col min="3" max="3" width="23.7109375" style="9" customWidth="1"/>
    <col min="4" max="7" width="0" style="9" hidden="1" customWidth="1"/>
    <col min="8" max="16384" width="11.42578125" style="9" hidden="1"/>
  </cols>
  <sheetData>
    <row r="1" spans="1:3" x14ac:dyDescent="0.25">
      <c r="A1" s="46" t="s">
        <v>142</v>
      </c>
      <c r="B1" s="46"/>
      <c r="C1" s="46"/>
    </row>
    <row r="2" spans="1:3" x14ac:dyDescent="0.25">
      <c r="A2" s="77"/>
      <c r="B2" s="77"/>
      <c r="C2" s="77"/>
    </row>
    <row r="3" spans="1:3" x14ac:dyDescent="0.25">
      <c r="A3" s="111" t="s">
        <v>68</v>
      </c>
      <c r="B3" s="111"/>
      <c r="C3" s="111"/>
    </row>
    <row r="4" spans="1:3" ht="18.75" customHeight="1" x14ac:dyDescent="0.25">
      <c r="A4" s="107" t="s">
        <v>13</v>
      </c>
      <c r="B4" s="107"/>
      <c r="C4" s="108"/>
    </row>
    <row r="5" spans="1:3" x14ac:dyDescent="0.25">
      <c r="A5" s="105" t="s">
        <v>77</v>
      </c>
      <c r="B5" s="105"/>
      <c r="C5" s="105"/>
    </row>
    <row r="6" spans="1:3" x14ac:dyDescent="0.25">
      <c r="A6" s="105" t="s">
        <v>92</v>
      </c>
      <c r="B6" s="105"/>
      <c r="C6" s="105"/>
    </row>
    <row r="7" spans="1:3" x14ac:dyDescent="0.25">
      <c r="A7" s="76"/>
      <c r="B7" s="76"/>
      <c r="C7" s="76"/>
    </row>
    <row r="8" spans="1:3" ht="47.25" x14ac:dyDescent="0.25">
      <c r="A8" s="45" t="s">
        <v>41</v>
      </c>
      <c r="B8" s="2" t="s">
        <v>30</v>
      </c>
      <c r="C8" s="24" t="s">
        <v>31</v>
      </c>
    </row>
    <row r="9" spans="1:3" x14ac:dyDescent="0.25">
      <c r="A9" s="76"/>
      <c r="B9" s="31"/>
      <c r="C9" s="31"/>
    </row>
    <row r="10" spans="1:3" x14ac:dyDescent="0.25">
      <c r="A10" s="32" t="s">
        <v>8</v>
      </c>
      <c r="B10" s="33">
        <f>SUM(B12:B36)</f>
        <v>876</v>
      </c>
      <c r="C10" s="33">
        <f>SUM(C12:C41)</f>
        <v>297</v>
      </c>
    </row>
    <row r="11" spans="1:3" x14ac:dyDescent="0.25">
      <c r="A11" s="34"/>
      <c r="B11" s="35"/>
      <c r="C11" s="36"/>
    </row>
    <row r="12" spans="1:3" x14ac:dyDescent="0.25">
      <c r="A12" s="13" t="s">
        <v>42</v>
      </c>
      <c r="B12" s="5" t="s">
        <v>57</v>
      </c>
      <c r="C12" s="37">
        <v>156</v>
      </c>
    </row>
    <row r="13" spans="1:3" x14ac:dyDescent="0.25">
      <c r="A13" s="13" t="s">
        <v>43</v>
      </c>
      <c r="B13" s="5" t="s">
        <v>57</v>
      </c>
      <c r="C13" s="37">
        <v>50</v>
      </c>
    </row>
    <row r="14" spans="1:3" x14ac:dyDescent="0.25">
      <c r="A14" s="13" t="s">
        <v>44</v>
      </c>
      <c r="B14" s="5" t="s">
        <v>57</v>
      </c>
      <c r="C14" s="37">
        <v>6</v>
      </c>
    </row>
    <row r="15" spans="1:3" x14ac:dyDescent="0.25">
      <c r="A15" s="13" t="s">
        <v>45</v>
      </c>
      <c r="B15" s="5" t="s">
        <v>57</v>
      </c>
      <c r="C15" s="37">
        <v>48</v>
      </c>
    </row>
    <row r="16" spans="1:3" x14ac:dyDescent="0.25">
      <c r="A16" s="13" t="s">
        <v>46</v>
      </c>
      <c r="B16" s="5" t="s">
        <v>57</v>
      </c>
      <c r="C16" s="37">
        <v>6</v>
      </c>
    </row>
    <row r="17" spans="1:3" x14ac:dyDescent="0.25">
      <c r="A17" s="13" t="s">
        <v>58</v>
      </c>
      <c r="B17" s="5" t="s">
        <v>57</v>
      </c>
      <c r="C17" s="37">
        <v>8</v>
      </c>
    </row>
    <row r="18" spans="1:3" x14ac:dyDescent="0.25">
      <c r="A18" s="13" t="s">
        <v>72</v>
      </c>
      <c r="B18" s="5" t="s">
        <v>57</v>
      </c>
      <c r="C18" s="37">
        <v>3</v>
      </c>
    </row>
    <row r="19" spans="1:3" x14ac:dyDescent="0.25">
      <c r="A19" s="13" t="s">
        <v>96</v>
      </c>
      <c r="B19" s="5" t="s">
        <v>57</v>
      </c>
      <c r="C19" s="37">
        <v>12</v>
      </c>
    </row>
    <row r="20" spans="1:3" x14ac:dyDescent="0.25">
      <c r="A20" s="13" t="s">
        <v>97</v>
      </c>
      <c r="B20" s="5" t="s">
        <v>57</v>
      </c>
      <c r="C20" s="37">
        <v>2</v>
      </c>
    </row>
    <row r="21" spans="1:3" x14ac:dyDescent="0.25">
      <c r="A21" s="13" t="s">
        <v>123</v>
      </c>
      <c r="B21" s="5"/>
      <c r="C21" s="37">
        <v>2</v>
      </c>
    </row>
    <row r="22" spans="1:3" x14ac:dyDescent="0.25">
      <c r="A22" s="13" t="s">
        <v>47</v>
      </c>
      <c r="B22" s="5" t="s">
        <v>57</v>
      </c>
      <c r="C22" s="37">
        <v>4</v>
      </c>
    </row>
    <row r="23" spans="1:3" x14ac:dyDescent="0.25">
      <c r="A23" s="13"/>
      <c r="B23" s="37"/>
      <c r="C23" s="37"/>
    </row>
    <row r="24" spans="1:3" x14ac:dyDescent="0.25">
      <c r="A24" s="13" t="s">
        <v>5</v>
      </c>
      <c r="B24" s="37">
        <v>9</v>
      </c>
      <c r="C24" s="5" t="s">
        <v>57</v>
      </c>
    </row>
    <row r="25" spans="1:3" x14ac:dyDescent="0.25">
      <c r="A25" s="13" t="s">
        <v>56</v>
      </c>
      <c r="B25" s="37">
        <v>34</v>
      </c>
      <c r="C25" s="5" t="s">
        <v>57</v>
      </c>
    </row>
    <row r="26" spans="1:3" x14ac:dyDescent="0.25">
      <c r="A26" s="13" t="s">
        <v>1</v>
      </c>
      <c r="B26" s="37">
        <v>301</v>
      </c>
      <c r="C26" s="5" t="s">
        <v>57</v>
      </c>
    </row>
    <row r="27" spans="1:3" x14ac:dyDescent="0.25">
      <c r="A27" s="13" t="s">
        <v>2</v>
      </c>
      <c r="B27" s="37">
        <v>137</v>
      </c>
      <c r="C27" s="5" t="s">
        <v>57</v>
      </c>
    </row>
    <row r="28" spans="1:3" x14ac:dyDescent="0.25">
      <c r="A28" s="13" t="s">
        <v>24</v>
      </c>
      <c r="B28" s="37">
        <v>8</v>
      </c>
      <c r="C28" s="5" t="s">
        <v>57</v>
      </c>
    </row>
    <row r="29" spans="1:3" x14ac:dyDescent="0.25">
      <c r="A29" s="13" t="s">
        <v>3</v>
      </c>
      <c r="B29" s="37">
        <v>51</v>
      </c>
      <c r="C29" s="5" t="s">
        <v>57</v>
      </c>
    </row>
    <row r="30" spans="1:3" x14ac:dyDescent="0.25">
      <c r="A30" s="13" t="s">
        <v>4</v>
      </c>
      <c r="B30" s="37">
        <v>4</v>
      </c>
      <c r="C30" s="5" t="s">
        <v>57</v>
      </c>
    </row>
    <row r="31" spans="1:3" x14ac:dyDescent="0.25">
      <c r="A31" s="13" t="s">
        <v>6</v>
      </c>
      <c r="B31" s="37">
        <v>92</v>
      </c>
      <c r="C31" s="5" t="s">
        <v>57</v>
      </c>
    </row>
    <row r="32" spans="1:3" x14ac:dyDescent="0.25">
      <c r="A32" s="13" t="s">
        <v>55</v>
      </c>
      <c r="B32" s="37">
        <v>19</v>
      </c>
      <c r="C32" s="5" t="s">
        <v>57</v>
      </c>
    </row>
    <row r="33" spans="1:3" x14ac:dyDescent="0.25">
      <c r="A33" s="13" t="s">
        <v>25</v>
      </c>
      <c r="B33" s="37">
        <v>116</v>
      </c>
      <c r="C33" s="5" t="s">
        <v>57</v>
      </c>
    </row>
    <row r="34" spans="1:3" x14ac:dyDescent="0.25">
      <c r="A34" s="13" t="s">
        <v>26</v>
      </c>
      <c r="B34" s="37">
        <v>93</v>
      </c>
      <c r="C34" s="5" t="s">
        <v>57</v>
      </c>
    </row>
    <row r="35" spans="1:3" x14ac:dyDescent="0.25">
      <c r="A35" s="13" t="s">
        <v>86</v>
      </c>
      <c r="B35" s="37">
        <v>11</v>
      </c>
      <c r="C35" s="5"/>
    </row>
    <row r="36" spans="1:3" x14ac:dyDescent="0.25">
      <c r="A36" s="13" t="s">
        <v>27</v>
      </c>
      <c r="B36" s="37">
        <v>1</v>
      </c>
      <c r="C36" s="5" t="s">
        <v>57</v>
      </c>
    </row>
    <row r="37" spans="1:3" x14ac:dyDescent="0.25">
      <c r="A37" s="13"/>
      <c r="B37" s="37"/>
      <c r="C37" s="37"/>
    </row>
    <row r="38" spans="1:3" x14ac:dyDescent="0.25">
      <c r="A38" s="43" t="s">
        <v>28</v>
      </c>
      <c r="B38" s="35">
        <f>SUM(B39:B40)</f>
        <v>538</v>
      </c>
      <c r="C38" s="5" t="s">
        <v>57</v>
      </c>
    </row>
    <row r="39" spans="1:3" x14ac:dyDescent="0.25">
      <c r="A39" s="13" t="s">
        <v>53</v>
      </c>
      <c r="B39" s="37">
        <v>343</v>
      </c>
      <c r="C39" s="5" t="s">
        <v>57</v>
      </c>
    </row>
    <row r="40" spans="1:3" x14ac:dyDescent="0.25">
      <c r="A40" s="13" t="s">
        <v>54</v>
      </c>
      <c r="B40" s="37">
        <v>195</v>
      </c>
      <c r="C40" s="5" t="s">
        <v>57</v>
      </c>
    </row>
    <row r="41" spans="1:3" x14ac:dyDescent="0.25">
      <c r="A41" s="44"/>
      <c r="B41" s="42"/>
      <c r="C41" s="42"/>
    </row>
    <row r="42" spans="1:3" x14ac:dyDescent="0.25">
      <c r="A42" s="26" t="s">
        <v>105</v>
      </c>
      <c r="B42" s="13"/>
      <c r="C42" s="14"/>
    </row>
    <row r="43" spans="1:3" hidden="1" x14ac:dyDescent="0.25"/>
    <row r="44" spans="1:3" hidden="1" x14ac:dyDescent="0.25"/>
    <row r="45" spans="1:3" hidden="1" x14ac:dyDescent="0.25"/>
    <row r="46" spans="1:3" hidden="1" x14ac:dyDescent="0.25"/>
    <row r="47" spans="1:3" hidden="1" x14ac:dyDescent="0.25"/>
    <row r="48" spans="1:3" hidden="1" x14ac:dyDescent="0.25"/>
    <row r="49" hidden="1" x14ac:dyDescent="0.25"/>
    <row r="50" hidden="1" x14ac:dyDescent="0.25"/>
    <row r="51" hidden="1" x14ac:dyDescent="0.25"/>
    <row r="52" hidden="1" x14ac:dyDescent="0.25"/>
    <row r="53" hidden="1" x14ac:dyDescent="0.25"/>
    <row r="54" hidden="1" x14ac:dyDescent="0.25"/>
    <row r="55" hidden="1" x14ac:dyDescent="0.25"/>
    <row r="56" hidden="1" x14ac:dyDescent="0.25"/>
    <row r="57" hidden="1" x14ac:dyDescent="0.25"/>
    <row r="58" hidden="1" x14ac:dyDescent="0.25"/>
    <row r="59" hidden="1" x14ac:dyDescent="0.25"/>
    <row r="60" hidden="1" x14ac:dyDescent="0.25"/>
    <row r="61" hidden="1" x14ac:dyDescent="0.25"/>
    <row r="62" hidden="1" x14ac:dyDescent="0.25"/>
    <row r="63" hidden="1" x14ac:dyDescent="0.25"/>
    <row r="64" hidden="1" x14ac:dyDescent="0.25"/>
    <row r="65" hidden="1" x14ac:dyDescent="0.25"/>
    <row r="66" hidden="1" x14ac:dyDescent="0.25"/>
    <row r="67" hidden="1" x14ac:dyDescent="0.25"/>
    <row r="68" hidden="1" x14ac:dyDescent="0.25"/>
    <row r="69" hidden="1" x14ac:dyDescent="0.25"/>
    <row r="70" hidden="1" x14ac:dyDescent="0.25"/>
    <row r="71" hidden="1" x14ac:dyDescent="0.25"/>
    <row r="72" hidden="1" x14ac:dyDescent="0.25"/>
    <row r="73" hidden="1" x14ac:dyDescent="0.25"/>
    <row r="74" hidden="1" x14ac:dyDescent="0.25"/>
    <row r="75" hidden="1" x14ac:dyDescent="0.25"/>
    <row r="76" hidden="1" x14ac:dyDescent="0.25"/>
    <row r="77" hidden="1" x14ac:dyDescent="0.25"/>
    <row r="78" hidden="1" x14ac:dyDescent="0.25"/>
    <row r="79" hidden="1" x14ac:dyDescent="0.25"/>
    <row r="80" hidden="1" x14ac:dyDescent="0.25"/>
    <row r="81" hidden="1" x14ac:dyDescent="0.25"/>
    <row r="82" hidden="1" x14ac:dyDescent="0.25"/>
    <row r="83" hidden="1" x14ac:dyDescent="0.25"/>
    <row r="84" hidden="1" x14ac:dyDescent="0.25"/>
    <row r="85" hidden="1" x14ac:dyDescent="0.25"/>
    <row r="86" hidden="1" x14ac:dyDescent="0.25"/>
    <row r="87" hidden="1" x14ac:dyDescent="0.25"/>
    <row r="88" hidden="1" x14ac:dyDescent="0.25"/>
    <row r="89" hidden="1" x14ac:dyDescent="0.25"/>
    <row r="90" hidden="1" x14ac:dyDescent="0.25"/>
    <row r="91" hidden="1" x14ac:dyDescent="0.25"/>
    <row r="92" hidden="1" x14ac:dyDescent="0.25"/>
    <row r="93" hidden="1" x14ac:dyDescent="0.25"/>
    <row r="94" hidden="1" x14ac:dyDescent="0.25"/>
    <row r="95" hidden="1" x14ac:dyDescent="0.25"/>
    <row r="96" hidden="1" x14ac:dyDescent="0.25"/>
    <row r="97" hidden="1" x14ac:dyDescent="0.25"/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  <row r="106" hidden="1" x14ac:dyDescent="0.25"/>
    <row r="107" hidden="1" x14ac:dyDescent="0.25"/>
    <row r="108" hidden="1" x14ac:dyDescent="0.25"/>
    <row r="109" hidden="1" x14ac:dyDescent="0.25"/>
    <row r="110" hidden="1" x14ac:dyDescent="0.25"/>
    <row r="111" hidden="1" x14ac:dyDescent="0.25"/>
    <row r="112" hidden="1" x14ac:dyDescent="0.25"/>
    <row r="113" hidden="1" x14ac:dyDescent="0.25"/>
    <row r="114" hidden="1" x14ac:dyDescent="0.25"/>
    <row r="115" hidden="1" x14ac:dyDescent="0.25"/>
    <row r="116" hidden="1" x14ac:dyDescent="0.25"/>
    <row r="117" hidden="1" x14ac:dyDescent="0.25"/>
    <row r="118" hidden="1" x14ac:dyDescent="0.25"/>
    <row r="119" hidden="1" x14ac:dyDescent="0.25"/>
    <row r="120" hidden="1" x14ac:dyDescent="0.25"/>
    <row r="121" hidden="1" x14ac:dyDescent="0.25"/>
    <row r="122" hidden="1" x14ac:dyDescent="0.25"/>
    <row r="123" hidden="1" x14ac:dyDescent="0.25"/>
    <row r="124" hidden="1" x14ac:dyDescent="0.25"/>
    <row r="125" hidden="1" x14ac:dyDescent="0.25"/>
    <row r="126" hidden="1" x14ac:dyDescent="0.25"/>
    <row r="127" hidden="1" x14ac:dyDescent="0.25"/>
    <row r="128" hidden="1" x14ac:dyDescent="0.25"/>
    <row r="129" hidden="1" x14ac:dyDescent="0.25"/>
    <row r="130" hidden="1" x14ac:dyDescent="0.25"/>
    <row r="131" hidden="1" x14ac:dyDescent="0.25"/>
    <row r="132" hidden="1" x14ac:dyDescent="0.25"/>
    <row r="133" hidden="1" x14ac:dyDescent="0.25"/>
    <row r="134" hidden="1" x14ac:dyDescent="0.25"/>
    <row r="135" hidden="1" x14ac:dyDescent="0.25"/>
    <row r="136" hidden="1" x14ac:dyDescent="0.25"/>
    <row r="137" hidden="1" x14ac:dyDescent="0.25"/>
    <row r="138" hidden="1" x14ac:dyDescent="0.25"/>
    <row r="139" hidden="1" x14ac:dyDescent="0.25"/>
    <row r="140" hidden="1" x14ac:dyDescent="0.25"/>
    <row r="141" hidden="1" x14ac:dyDescent="0.25"/>
    <row r="142" hidden="1" x14ac:dyDescent="0.25"/>
    <row r="143" hidden="1" x14ac:dyDescent="0.25"/>
    <row r="144" hidden="1" x14ac:dyDescent="0.25"/>
    <row r="145" hidden="1" x14ac:dyDescent="0.25"/>
    <row r="146" hidden="1" x14ac:dyDescent="0.25"/>
    <row r="147" hidden="1" x14ac:dyDescent="0.25"/>
    <row r="148" hidden="1" x14ac:dyDescent="0.25"/>
    <row r="149" hidden="1" x14ac:dyDescent="0.25"/>
    <row r="150" hidden="1" x14ac:dyDescent="0.25"/>
    <row r="151" hidden="1" x14ac:dyDescent="0.25"/>
    <row r="152" hidden="1" x14ac:dyDescent="0.25"/>
    <row r="153" hidden="1" x14ac:dyDescent="0.25"/>
    <row r="154" hidden="1" x14ac:dyDescent="0.25"/>
    <row r="155" hidden="1" x14ac:dyDescent="0.25"/>
    <row r="156" hidden="1" x14ac:dyDescent="0.25"/>
    <row r="157" hidden="1" x14ac:dyDescent="0.25"/>
    <row r="158" hidden="1" x14ac:dyDescent="0.25"/>
    <row r="159" hidden="1" x14ac:dyDescent="0.25"/>
    <row r="160" hidden="1" x14ac:dyDescent="0.25"/>
    <row r="161" hidden="1" x14ac:dyDescent="0.25"/>
    <row r="162" hidden="1" x14ac:dyDescent="0.25"/>
    <row r="163" hidden="1" x14ac:dyDescent="0.25"/>
    <row r="164" hidden="1" x14ac:dyDescent="0.25"/>
    <row r="165" hidden="1" x14ac:dyDescent="0.25"/>
    <row r="166" hidden="1" x14ac:dyDescent="0.25"/>
    <row r="167" hidden="1" x14ac:dyDescent="0.25"/>
    <row r="168" hidden="1" x14ac:dyDescent="0.25"/>
    <row r="169" hidden="1" x14ac:dyDescent="0.25"/>
    <row r="170" hidden="1" x14ac:dyDescent="0.25"/>
    <row r="171" hidden="1" x14ac:dyDescent="0.25"/>
    <row r="172" hidden="1" x14ac:dyDescent="0.25"/>
    <row r="173" hidden="1" x14ac:dyDescent="0.25"/>
    <row r="174" hidden="1" x14ac:dyDescent="0.25"/>
    <row r="175" hidden="1" x14ac:dyDescent="0.25"/>
    <row r="176" hidden="1" x14ac:dyDescent="0.25"/>
    <row r="177" hidden="1" x14ac:dyDescent="0.25"/>
    <row r="178" hidden="1" x14ac:dyDescent="0.25"/>
    <row r="179" hidden="1" x14ac:dyDescent="0.25"/>
    <row r="180" hidden="1" x14ac:dyDescent="0.25"/>
    <row r="181" hidden="1" x14ac:dyDescent="0.25"/>
    <row r="182" hidden="1" x14ac:dyDescent="0.25"/>
    <row r="183" hidden="1" x14ac:dyDescent="0.25"/>
    <row r="184" hidden="1" x14ac:dyDescent="0.25"/>
    <row r="185" hidden="1" x14ac:dyDescent="0.25"/>
    <row r="186" hidden="1" x14ac:dyDescent="0.25"/>
    <row r="187" hidden="1" x14ac:dyDescent="0.25"/>
    <row r="188" hidden="1" x14ac:dyDescent="0.25"/>
    <row r="189" hidden="1" x14ac:dyDescent="0.25"/>
    <row r="190" hidden="1" x14ac:dyDescent="0.25"/>
    <row r="191" hidden="1" x14ac:dyDescent="0.25"/>
    <row r="192" hidden="1" x14ac:dyDescent="0.25"/>
    <row r="193" hidden="1" x14ac:dyDescent="0.25"/>
    <row r="194" hidden="1" x14ac:dyDescent="0.25"/>
    <row r="195" hidden="1" x14ac:dyDescent="0.25"/>
    <row r="196" hidden="1" x14ac:dyDescent="0.25"/>
    <row r="197" hidden="1" x14ac:dyDescent="0.25"/>
    <row r="198" hidden="1" x14ac:dyDescent="0.25"/>
    <row r="199" hidden="1" x14ac:dyDescent="0.25"/>
    <row r="200" hidden="1" x14ac:dyDescent="0.25"/>
    <row r="201" hidden="1" x14ac:dyDescent="0.25"/>
    <row r="202" hidden="1" x14ac:dyDescent="0.25"/>
    <row r="203" hidden="1" x14ac:dyDescent="0.25"/>
    <row r="204" hidden="1" x14ac:dyDescent="0.25"/>
    <row r="205" hidden="1" x14ac:dyDescent="0.25"/>
    <row r="206" hidden="1" x14ac:dyDescent="0.25"/>
    <row r="207" hidden="1" x14ac:dyDescent="0.25"/>
    <row r="208" hidden="1" x14ac:dyDescent="0.25"/>
    <row r="209" hidden="1" x14ac:dyDescent="0.25"/>
    <row r="210" hidden="1" x14ac:dyDescent="0.25"/>
    <row r="211" hidden="1" x14ac:dyDescent="0.25"/>
    <row r="212" hidden="1" x14ac:dyDescent="0.25"/>
    <row r="213" hidden="1" x14ac:dyDescent="0.25"/>
    <row r="214" hidden="1" x14ac:dyDescent="0.25"/>
    <row r="215" hidden="1" x14ac:dyDescent="0.25"/>
    <row r="216" hidden="1" x14ac:dyDescent="0.25"/>
    <row r="217" hidden="1" x14ac:dyDescent="0.25"/>
    <row r="218" hidden="1" x14ac:dyDescent="0.25"/>
    <row r="219" hidden="1" x14ac:dyDescent="0.25"/>
    <row r="220" hidden="1" x14ac:dyDescent="0.25"/>
    <row r="221" hidden="1" x14ac:dyDescent="0.25"/>
    <row r="222" hidden="1" x14ac:dyDescent="0.25"/>
    <row r="223" hidden="1" x14ac:dyDescent="0.25"/>
    <row r="224" hidden="1" x14ac:dyDescent="0.25"/>
    <row r="225" hidden="1" x14ac:dyDescent="0.25"/>
    <row r="226" hidden="1" x14ac:dyDescent="0.25"/>
    <row r="227" hidden="1" x14ac:dyDescent="0.25"/>
    <row r="228" hidden="1" x14ac:dyDescent="0.25"/>
    <row r="229" hidden="1" x14ac:dyDescent="0.25"/>
    <row r="230" hidden="1" x14ac:dyDescent="0.25"/>
  </sheetData>
  <mergeCells count="4">
    <mergeCell ref="A5:C5"/>
    <mergeCell ref="A6:C6"/>
    <mergeCell ref="A3:C3"/>
    <mergeCell ref="A4:C4"/>
  </mergeCells>
  <phoneticPr fontId="3" type="noConversion"/>
  <pageMargins left="0.75" right="0.75" top="1" bottom="1" header="0" footer="0"/>
  <pageSetup scale="91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2"/>
  <sheetViews>
    <sheetView workbookViewId="0">
      <selection activeCell="D30" sqref="D30"/>
    </sheetView>
  </sheetViews>
  <sheetFormatPr baseColWidth="10" defaultColWidth="0" defaultRowHeight="0" customHeight="1" zeroHeight="1" x14ac:dyDescent="0.25"/>
  <cols>
    <col min="1" max="1" width="41" style="9" customWidth="1"/>
    <col min="2" max="2" width="21.85546875" style="9" customWidth="1"/>
    <col min="3" max="3" width="24" style="9" customWidth="1"/>
    <col min="4" max="4" width="21.5703125" style="9" customWidth="1"/>
    <col min="5" max="5" width="25.7109375" style="9" customWidth="1"/>
    <col min="6" max="6" width="25.7109375" style="9" hidden="1" customWidth="1"/>
    <col min="7" max="16384" width="11.42578125" style="9" hidden="1"/>
  </cols>
  <sheetData>
    <row r="1" spans="1:5" ht="15.75" x14ac:dyDescent="0.25">
      <c r="A1" s="46" t="s">
        <v>143</v>
      </c>
      <c r="B1" s="46"/>
      <c r="C1" s="46"/>
      <c r="D1" s="46"/>
      <c r="E1" s="14"/>
    </row>
    <row r="2" spans="1:5" ht="15.75" x14ac:dyDescent="0.25">
      <c r="A2" s="47"/>
      <c r="B2" s="47"/>
      <c r="C2" s="47"/>
      <c r="D2" s="47"/>
      <c r="E2" s="14"/>
    </row>
    <row r="3" spans="1:5" ht="15.75" x14ac:dyDescent="0.25">
      <c r="A3" s="111" t="s">
        <v>12</v>
      </c>
      <c r="B3" s="111"/>
      <c r="C3" s="111"/>
      <c r="D3" s="111"/>
      <c r="E3" s="111"/>
    </row>
    <row r="4" spans="1:5" ht="15.75" x14ac:dyDescent="0.25">
      <c r="A4" s="107" t="s">
        <v>81</v>
      </c>
      <c r="B4" s="107"/>
      <c r="C4" s="107"/>
      <c r="D4" s="107"/>
      <c r="E4" s="107"/>
    </row>
    <row r="5" spans="1:5" ht="15.75" x14ac:dyDescent="0.25">
      <c r="A5" s="111" t="s">
        <v>13</v>
      </c>
      <c r="B5" s="111"/>
      <c r="C5" s="111"/>
      <c r="D5" s="111"/>
      <c r="E5" s="111"/>
    </row>
    <row r="6" spans="1:5" ht="15.75" x14ac:dyDescent="0.25">
      <c r="A6" s="107" t="s">
        <v>92</v>
      </c>
      <c r="B6" s="107"/>
      <c r="C6" s="107"/>
      <c r="D6" s="107"/>
      <c r="E6" s="107"/>
    </row>
    <row r="7" spans="1:5" ht="15.75" x14ac:dyDescent="0.25">
      <c r="A7" s="107" t="s">
        <v>89</v>
      </c>
      <c r="B7" s="107"/>
      <c r="C7" s="107"/>
      <c r="D7" s="107"/>
      <c r="E7" s="107"/>
    </row>
    <row r="8" spans="1:5" ht="15.75" x14ac:dyDescent="0.25">
      <c r="A8" s="14"/>
      <c r="B8" s="14"/>
      <c r="C8" s="14"/>
      <c r="D8" s="14"/>
      <c r="E8" s="14"/>
    </row>
    <row r="9" spans="1:5" ht="15.75" x14ac:dyDescent="0.25">
      <c r="A9" s="112" t="s">
        <v>41</v>
      </c>
      <c r="B9" s="114" t="s">
        <v>30</v>
      </c>
      <c r="C9" s="115"/>
      <c r="D9" s="114" t="s">
        <v>31</v>
      </c>
      <c r="E9" s="116"/>
    </row>
    <row r="10" spans="1:5" ht="18.75" x14ac:dyDescent="0.25">
      <c r="A10" s="113"/>
      <c r="B10" s="84" t="s">
        <v>15</v>
      </c>
      <c r="C10" s="84" t="s">
        <v>16</v>
      </c>
      <c r="D10" s="84" t="s">
        <v>15</v>
      </c>
      <c r="E10" s="84" t="s">
        <v>118</v>
      </c>
    </row>
    <row r="11" spans="1:5" ht="15.75" x14ac:dyDescent="0.25">
      <c r="A11" s="82"/>
      <c r="B11" s="85"/>
      <c r="C11" s="85"/>
      <c r="D11" s="85"/>
      <c r="E11" s="22"/>
    </row>
    <row r="12" spans="1:5" ht="15.75" x14ac:dyDescent="0.25">
      <c r="A12" s="32" t="s">
        <v>8</v>
      </c>
      <c r="B12" s="33">
        <f>SUM(B26:B35)</f>
        <v>378</v>
      </c>
      <c r="C12" s="33" t="s">
        <v>117</v>
      </c>
      <c r="D12" s="33">
        <f>SUM(D14:D24)</f>
        <v>297</v>
      </c>
      <c r="E12" s="33" t="s">
        <v>100</v>
      </c>
    </row>
    <row r="13" spans="1:5" ht="15.75" x14ac:dyDescent="0.25">
      <c r="A13" s="34"/>
      <c r="B13" s="35"/>
      <c r="C13" s="35"/>
      <c r="D13" s="36"/>
      <c r="E13" s="36"/>
    </row>
    <row r="14" spans="1:5" ht="15.75" x14ac:dyDescent="0.25">
      <c r="A14" s="83" t="s">
        <v>42</v>
      </c>
      <c r="B14" s="15" t="s">
        <v>57</v>
      </c>
      <c r="C14" s="15" t="s">
        <v>57</v>
      </c>
      <c r="D14" s="37">
        <v>156</v>
      </c>
      <c r="E14" s="37" t="s">
        <v>101</v>
      </c>
    </row>
    <row r="15" spans="1:5" ht="15.75" x14ac:dyDescent="0.25">
      <c r="A15" s="83" t="s">
        <v>43</v>
      </c>
      <c r="B15" s="15" t="s">
        <v>57</v>
      </c>
      <c r="C15" s="15" t="s">
        <v>57</v>
      </c>
      <c r="D15" s="37">
        <v>50</v>
      </c>
      <c r="E15" s="37" t="s">
        <v>102</v>
      </c>
    </row>
    <row r="16" spans="1:5" ht="15.75" x14ac:dyDescent="0.25">
      <c r="A16" s="83" t="s">
        <v>44</v>
      </c>
      <c r="B16" s="15" t="s">
        <v>57</v>
      </c>
      <c r="C16" s="15" t="s">
        <v>57</v>
      </c>
      <c r="D16" s="37">
        <v>6</v>
      </c>
      <c r="E16" s="37" t="s">
        <v>98</v>
      </c>
    </row>
    <row r="17" spans="1:5" ht="15.75" x14ac:dyDescent="0.25">
      <c r="A17" s="83" t="s">
        <v>45</v>
      </c>
      <c r="B17" s="15" t="s">
        <v>57</v>
      </c>
      <c r="C17" s="15" t="s">
        <v>57</v>
      </c>
      <c r="D17" s="37">
        <v>48</v>
      </c>
      <c r="E17" s="37" t="s">
        <v>99</v>
      </c>
    </row>
    <row r="18" spans="1:5" ht="15.75" x14ac:dyDescent="0.25">
      <c r="A18" s="83" t="s">
        <v>46</v>
      </c>
      <c r="B18" s="15" t="s">
        <v>57</v>
      </c>
      <c r="C18" s="15" t="s">
        <v>57</v>
      </c>
      <c r="D18" s="37">
        <v>6</v>
      </c>
      <c r="E18" s="37" t="s">
        <v>88</v>
      </c>
    </row>
    <row r="19" spans="1:5" ht="15.75" x14ac:dyDescent="0.25">
      <c r="A19" s="83" t="s">
        <v>58</v>
      </c>
      <c r="B19" s="15" t="s">
        <v>57</v>
      </c>
      <c r="C19" s="15" t="s">
        <v>57</v>
      </c>
      <c r="D19" s="37">
        <v>8</v>
      </c>
      <c r="E19" s="37" t="s">
        <v>90</v>
      </c>
    </row>
    <row r="20" spans="1:5" ht="15.75" x14ac:dyDescent="0.25">
      <c r="A20" s="83" t="s">
        <v>72</v>
      </c>
      <c r="B20" s="15" t="s">
        <v>57</v>
      </c>
      <c r="C20" s="15" t="s">
        <v>57</v>
      </c>
      <c r="D20" s="37">
        <v>3</v>
      </c>
      <c r="E20" s="37" t="s">
        <v>104</v>
      </c>
    </row>
    <row r="21" spans="1:5" ht="15.75" x14ac:dyDescent="0.25">
      <c r="A21" s="83" t="s">
        <v>96</v>
      </c>
      <c r="B21" s="15" t="s">
        <v>57</v>
      </c>
      <c r="C21" s="15" t="s">
        <v>57</v>
      </c>
      <c r="D21" s="37">
        <v>12</v>
      </c>
      <c r="E21" s="37" t="s">
        <v>103</v>
      </c>
    </row>
    <row r="22" spans="1:5" ht="15.75" x14ac:dyDescent="0.25">
      <c r="A22" s="83" t="s">
        <v>97</v>
      </c>
      <c r="B22" s="15" t="s">
        <v>57</v>
      </c>
      <c r="C22" s="15" t="s">
        <v>57</v>
      </c>
      <c r="D22" s="37">
        <v>2</v>
      </c>
      <c r="E22" s="37" t="s">
        <v>103</v>
      </c>
    </row>
    <row r="23" spans="1:5" ht="15.75" x14ac:dyDescent="0.25">
      <c r="A23" s="83" t="s">
        <v>123</v>
      </c>
      <c r="B23" s="15"/>
      <c r="C23" s="15"/>
      <c r="D23" s="37">
        <v>2</v>
      </c>
      <c r="E23" s="37" t="s">
        <v>124</v>
      </c>
    </row>
    <row r="24" spans="1:5" ht="15.75" x14ac:dyDescent="0.25">
      <c r="A24" s="83" t="s">
        <v>47</v>
      </c>
      <c r="B24" s="15" t="s">
        <v>57</v>
      </c>
      <c r="C24" s="15" t="s">
        <v>57</v>
      </c>
      <c r="D24" s="37">
        <v>4</v>
      </c>
      <c r="E24" s="37" t="s">
        <v>125</v>
      </c>
    </row>
    <row r="25" spans="1:5" ht="15.75" x14ac:dyDescent="0.25">
      <c r="A25" s="13"/>
      <c r="B25" s="37"/>
      <c r="C25" s="37"/>
      <c r="D25" s="37"/>
      <c r="E25" s="37"/>
    </row>
    <row r="26" spans="1:5" ht="15.75" x14ac:dyDescent="0.25">
      <c r="A26" s="13" t="s">
        <v>5</v>
      </c>
      <c r="B26" s="37">
        <v>9</v>
      </c>
      <c r="C26" s="37" t="s">
        <v>114</v>
      </c>
      <c r="D26" s="5" t="s">
        <v>57</v>
      </c>
      <c r="E26" s="5" t="s">
        <v>57</v>
      </c>
    </row>
    <row r="27" spans="1:5" ht="15.75" x14ac:dyDescent="0.25">
      <c r="A27" s="13" t="s">
        <v>56</v>
      </c>
      <c r="B27" s="37">
        <v>34</v>
      </c>
      <c r="C27" s="37" t="s">
        <v>115</v>
      </c>
      <c r="D27" s="5" t="s">
        <v>57</v>
      </c>
      <c r="E27" s="5" t="s">
        <v>57</v>
      </c>
    </row>
    <row r="28" spans="1:5" ht="15.75" x14ac:dyDescent="0.25">
      <c r="A28" s="13" t="s">
        <v>1</v>
      </c>
      <c r="B28" s="96" t="s">
        <v>57</v>
      </c>
      <c r="C28" s="96" t="s">
        <v>57</v>
      </c>
      <c r="D28" s="5" t="s">
        <v>57</v>
      </c>
      <c r="E28" s="5" t="s">
        <v>57</v>
      </c>
    </row>
    <row r="29" spans="1:5" ht="15.75" x14ac:dyDescent="0.25">
      <c r="A29" s="13" t="s">
        <v>4</v>
      </c>
      <c r="B29" s="37">
        <v>4</v>
      </c>
      <c r="C29" s="37" t="s">
        <v>106</v>
      </c>
      <c r="D29" s="5" t="s">
        <v>57</v>
      </c>
      <c r="E29" s="5" t="s">
        <v>57</v>
      </c>
    </row>
    <row r="30" spans="1:5" ht="15.75" x14ac:dyDescent="0.25">
      <c r="A30" s="13" t="s">
        <v>6</v>
      </c>
      <c r="B30" s="37">
        <v>92</v>
      </c>
      <c r="C30" s="37" t="s">
        <v>107</v>
      </c>
      <c r="D30" s="5" t="s">
        <v>57</v>
      </c>
      <c r="E30" s="5" t="s">
        <v>57</v>
      </c>
    </row>
    <row r="31" spans="1:5" ht="15.75" x14ac:dyDescent="0.25">
      <c r="A31" s="13" t="s">
        <v>55</v>
      </c>
      <c r="B31" s="37">
        <v>19</v>
      </c>
      <c r="C31" s="37" t="s">
        <v>91</v>
      </c>
      <c r="D31" s="5" t="s">
        <v>57</v>
      </c>
      <c r="E31" s="5" t="s">
        <v>57</v>
      </c>
    </row>
    <row r="32" spans="1:5" ht="15.75" x14ac:dyDescent="0.25">
      <c r="A32" s="13" t="s">
        <v>25</v>
      </c>
      <c r="B32" s="37">
        <v>116</v>
      </c>
      <c r="C32" s="37" t="s">
        <v>108</v>
      </c>
      <c r="D32" s="5" t="s">
        <v>57</v>
      </c>
      <c r="E32" s="5" t="s">
        <v>57</v>
      </c>
    </row>
    <row r="33" spans="1:5" ht="15.75" x14ac:dyDescent="0.25">
      <c r="A33" s="13" t="s">
        <v>26</v>
      </c>
      <c r="B33" s="37">
        <v>93</v>
      </c>
      <c r="C33" s="37" t="s">
        <v>109</v>
      </c>
      <c r="D33" s="5" t="s">
        <v>57</v>
      </c>
      <c r="E33" s="5" t="s">
        <v>57</v>
      </c>
    </row>
    <row r="34" spans="1:5" ht="15.75" x14ac:dyDescent="0.25">
      <c r="A34" s="13" t="s">
        <v>86</v>
      </c>
      <c r="B34" s="37">
        <v>11</v>
      </c>
      <c r="C34" s="37" t="s">
        <v>17</v>
      </c>
      <c r="D34" s="5"/>
      <c r="E34" s="5"/>
    </row>
    <row r="35" spans="1:5" ht="18.75" x14ac:dyDescent="0.25">
      <c r="A35" s="11" t="s">
        <v>116</v>
      </c>
      <c r="B35" s="96" t="s">
        <v>57</v>
      </c>
      <c r="C35" s="96" t="s">
        <v>57</v>
      </c>
      <c r="D35" s="5" t="s">
        <v>57</v>
      </c>
      <c r="E35" s="5" t="s">
        <v>57</v>
      </c>
    </row>
    <row r="36" spans="1:5" ht="15.75" x14ac:dyDescent="0.25">
      <c r="A36" s="44"/>
      <c r="B36" s="42"/>
      <c r="C36" s="42"/>
      <c r="D36" s="42"/>
      <c r="E36" s="42"/>
    </row>
    <row r="37" spans="1:5" ht="15.75" x14ac:dyDescent="0.25">
      <c r="A37" s="81" t="s">
        <v>121</v>
      </c>
      <c r="B37" s="41"/>
      <c r="C37" s="41"/>
      <c r="D37" s="41"/>
      <c r="E37" s="41"/>
    </row>
    <row r="38" spans="1:5" ht="15.75" x14ac:dyDescent="0.25">
      <c r="A38" s="81" t="s">
        <v>122</v>
      </c>
      <c r="B38" s="41"/>
      <c r="C38" s="41"/>
      <c r="D38" s="41"/>
      <c r="E38" s="41"/>
    </row>
    <row r="39" spans="1:5" ht="51.75" customHeight="1" x14ac:dyDescent="0.25">
      <c r="A39" s="117" t="s">
        <v>119</v>
      </c>
      <c r="B39" s="117"/>
      <c r="C39" s="117"/>
      <c r="D39" s="117"/>
      <c r="E39" s="117"/>
    </row>
    <row r="40" spans="1:5" ht="15.75" x14ac:dyDescent="0.25">
      <c r="A40" s="26" t="s">
        <v>105</v>
      </c>
      <c r="B40" s="41"/>
      <c r="C40" s="41"/>
      <c r="D40" s="41"/>
      <c r="E40" s="41"/>
    </row>
    <row r="41" spans="1:5" ht="15.75" hidden="1" x14ac:dyDescent="0.25"/>
    <row r="42" spans="1:5" ht="15.75" hidden="1" x14ac:dyDescent="0.25"/>
  </sheetData>
  <mergeCells count="9">
    <mergeCell ref="A9:A10"/>
    <mergeCell ref="B9:C9"/>
    <mergeCell ref="D9:E9"/>
    <mergeCell ref="A39:E39"/>
    <mergeCell ref="A3:E3"/>
    <mergeCell ref="A4:E4"/>
    <mergeCell ref="A5:E5"/>
    <mergeCell ref="A6:E6"/>
    <mergeCell ref="A7:E7"/>
  </mergeCells>
  <pageMargins left="0.7" right="0.7" top="0.75" bottom="0.75" header="0.3" footer="0.3"/>
  <pageSetup scale="68" orientation="portrait" horizontalDpi="4294967294" verticalDpi="4294967294" r:id="rId1"/>
  <colBreaks count="1" manualBreakCount="1">
    <brk id="5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17"/>
  <sheetViews>
    <sheetView workbookViewId="0">
      <selection activeCell="A2" sqref="A2"/>
    </sheetView>
  </sheetViews>
  <sheetFormatPr baseColWidth="10" defaultColWidth="0" defaultRowHeight="15.75" zeroHeight="1" x14ac:dyDescent="0.25"/>
  <cols>
    <col min="1" max="1" width="40.7109375" style="9" customWidth="1"/>
    <col min="2" max="2" width="19.7109375" style="9" customWidth="1"/>
    <col min="3" max="3" width="23.85546875" style="9" bestFit="1" customWidth="1"/>
    <col min="4" max="4" width="0" style="12" hidden="1" customWidth="1"/>
    <col min="5" max="16384" width="11.42578125" style="9" hidden="1"/>
  </cols>
  <sheetData>
    <row r="1" spans="1:3" x14ac:dyDescent="0.25">
      <c r="A1" s="46" t="s">
        <v>144</v>
      </c>
      <c r="B1" s="46"/>
      <c r="C1" s="46"/>
    </row>
    <row r="2" spans="1:3" x14ac:dyDescent="0.25">
      <c r="A2" s="77"/>
      <c r="B2" s="77"/>
      <c r="C2" s="77"/>
    </row>
    <row r="3" spans="1:3" x14ac:dyDescent="0.25">
      <c r="A3" s="111" t="s">
        <v>73</v>
      </c>
      <c r="B3" s="111"/>
      <c r="C3" s="111"/>
    </row>
    <row r="4" spans="1:3" x14ac:dyDescent="0.25">
      <c r="A4" s="107" t="s">
        <v>14</v>
      </c>
      <c r="B4" s="107"/>
      <c r="C4" s="107"/>
    </row>
    <row r="5" spans="1:3" x14ac:dyDescent="0.25">
      <c r="A5" s="107" t="s">
        <v>92</v>
      </c>
      <c r="B5" s="107"/>
      <c r="C5" s="107"/>
    </row>
    <row r="6" spans="1:3" x14ac:dyDescent="0.25">
      <c r="A6" s="76"/>
      <c r="B6" s="76"/>
      <c r="C6" s="76"/>
    </row>
    <row r="7" spans="1:3" x14ac:dyDescent="0.25">
      <c r="A7" s="76"/>
      <c r="B7" s="76"/>
      <c r="C7" s="76"/>
    </row>
    <row r="8" spans="1:3" x14ac:dyDescent="0.25">
      <c r="A8" s="118" t="s">
        <v>41</v>
      </c>
      <c r="B8" s="120" t="s">
        <v>74</v>
      </c>
      <c r="C8" s="122" t="s">
        <v>75</v>
      </c>
    </row>
    <row r="9" spans="1:3" ht="34.5" customHeight="1" x14ac:dyDescent="0.25">
      <c r="A9" s="119"/>
      <c r="B9" s="121"/>
      <c r="C9" s="123"/>
    </row>
    <row r="10" spans="1:3" ht="34.5" customHeight="1" x14ac:dyDescent="0.25">
      <c r="A10" s="87"/>
      <c r="B10" s="86"/>
      <c r="C10" s="75"/>
    </row>
    <row r="11" spans="1:3" x14ac:dyDescent="0.25">
      <c r="A11" s="32" t="s">
        <v>37</v>
      </c>
      <c r="B11" s="33">
        <f>SUM(B13:B15)</f>
        <v>196</v>
      </c>
      <c r="C11" s="33" t="s">
        <v>111</v>
      </c>
    </row>
    <row r="12" spans="1:3" x14ac:dyDescent="0.25">
      <c r="A12" s="34"/>
      <c r="B12" s="35"/>
      <c r="C12" s="35"/>
    </row>
    <row r="13" spans="1:3" x14ac:dyDescent="0.25">
      <c r="A13" s="13" t="s">
        <v>2</v>
      </c>
      <c r="B13" s="37">
        <v>137</v>
      </c>
      <c r="C13" s="37" t="s">
        <v>110</v>
      </c>
    </row>
    <row r="14" spans="1:3" x14ac:dyDescent="0.25">
      <c r="A14" s="13" t="s">
        <v>24</v>
      </c>
      <c r="B14" s="37">
        <v>8</v>
      </c>
      <c r="C14" s="37" t="s">
        <v>111</v>
      </c>
    </row>
    <row r="15" spans="1:3" x14ac:dyDescent="0.25">
      <c r="A15" s="13" t="s">
        <v>3</v>
      </c>
      <c r="B15" s="37">
        <v>51</v>
      </c>
      <c r="C15" s="37" t="s">
        <v>112</v>
      </c>
    </row>
    <row r="16" spans="1:3" x14ac:dyDescent="0.25">
      <c r="A16" s="44"/>
      <c r="B16" s="42"/>
      <c r="C16" s="42"/>
    </row>
    <row r="17" spans="1:3" x14ac:dyDescent="0.25">
      <c r="A17" s="26" t="s">
        <v>105</v>
      </c>
      <c r="B17" s="13"/>
      <c r="C17" s="13"/>
    </row>
  </sheetData>
  <mergeCells count="6">
    <mergeCell ref="A3:C3"/>
    <mergeCell ref="A4:C4"/>
    <mergeCell ref="A5:C5"/>
    <mergeCell ref="A8:A9"/>
    <mergeCell ref="B8:B9"/>
    <mergeCell ref="C8:C9"/>
  </mergeCells>
  <pageMargins left="0.7" right="0.7" top="0.75" bottom="0.75" header="0.3" footer="0.3"/>
  <pageSetup scale="85" orientation="portrait" horizontalDpi="4294967294" verticalDpi="4294967294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36"/>
  <sheetViews>
    <sheetView workbookViewId="0">
      <selection activeCell="A4" sqref="A4:C4"/>
    </sheetView>
  </sheetViews>
  <sheetFormatPr baseColWidth="10" defaultColWidth="0" defaultRowHeight="15.75" zeroHeight="1" x14ac:dyDescent="0.25"/>
  <cols>
    <col min="1" max="1" width="25.28515625" style="9" customWidth="1"/>
    <col min="2" max="2" width="18.85546875" style="9" customWidth="1"/>
    <col min="3" max="3" width="32" style="9" customWidth="1"/>
    <col min="4" max="4" width="0" style="12" hidden="1" customWidth="1"/>
    <col min="5" max="16384" width="11.42578125" style="9" hidden="1"/>
  </cols>
  <sheetData>
    <row r="1" spans="1:3" x14ac:dyDescent="0.25">
      <c r="A1" s="124" t="s">
        <v>145</v>
      </c>
      <c r="B1" s="124"/>
      <c r="C1" s="124"/>
    </row>
    <row r="2" spans="1:3" x14ac:dyDescent="0.25">
      <c r="A2" s="78"/>
      <c r="B2" s="78"/>
      <c r="C2" s="78"/>
    </row>
    <row r="3" spans="1:3" ht="36" customHeight="1" x14ac:dyDescent="0.25">
      <c r="A3" s="107" t="s">
        <v>69</v>
      </c>
      <c r="B3" s="107"/>
      <c r="C3" s="108"/>
    </row>
    <row r="4" spans="1:3" ht="18.75" customHeight="1" x14ac:dyDescent="0.25">
      <c r="A4" s="105" t="s">
        <v>87</v>
      </c>
      <c r="B4" s="105"/>
      <c r="C4" s="105"/>
    </row>
    <row r="5" spans="1:3" x14ac:dyDescent="0.25">
      <c r="A5" s="105" t="s">
        <v>92</v>
      </c>
      <c r="B5" s="105"/>
      <c r="C5" s="105"/>
    </row>
    <row r="6" spans="1:3" x14ac:dyDescent="0.25">
      <c r="A6" s="126" t="s">
        <v>9</v>
      </c>
      <c r="B6" s="126"/>
      <c r="C6" s="126"/>
    </row>
    <row r="7" spans="1:3" x14ac:dyDescent="0.25">
      <c r="A7" s="79"/>
      <c r="B7" s="79"/>
      <c r="C7" s="79"/>
    </row>
    <row r="8" spans="1:3" x14ac:dyDescent="0.25">
      <c r="A8" s="127" t="s">
        <v>78</v>
      </c>
      <c r="B8" s="130" t="s">
        <v>11</v>
      </c>
      <c r="C8" s="133" t="s">
        <v>79</v>
      </c>
    </row>
    <row r="9" spans="1:3" x14ac:dyDescent="0.25">
      <c r="A9" s="128"/>
      <c r="B9" s="131"/>
      <c r="C9" s="134"/>
    </row>
    <row r="10" spans="1:3" x14ac:dyDescent="0.25">
      <c r="A10" s="129"/>
      <c r="B10" s="132"/>
      <c r="C10" s="135"/>
    </row>
    <row r="11" spans="1:3" x14ac:dyDescent="0.25">
      <c r="A11" s="48"/>
      <c r="B11" s="49"/>
      <c r="C11" s="80"/>
    </row>
    <row r="12" spans="1:3" x14ac:dyDescent="0.25">
      <c r="A12" s="50" t="s">
        <v>8</v>
      </c>
      <c r="B12" s="51">
        <f>SUM(B14:B35)</f>
        <v>3826</v>
      </c>
      <c r="C12" s="52">
        <f>SUM(C14:C35)</f>
        <v>1</v>
      </c>
    </row>
    <row r="13" spans="1:3" x14ac:dyDescent="0.25">
      <c r="A13" s="53"/>
      <c r="B13" s="51"/>
      <c r="C13" s="52"/>
    </row>
    <row r="14" spans="1:3" x14ac:dyDescent="0.25">
      <c r="A14" s="54">
        <v>1994</v>
      </c>
      <c r="B14" s="55">
        <v>1</v>
      </c>
      <c r="C14" s="56">
        <f>(B14/$B$12)</f>
        <v>2.6136957658128593E-4</v>
      </c>
    </row>
    <row r="15" spans="1:3" x14ac:dyDescent="0.25">
      <c r="A15" s="54">
        <v>1998</v>
      </c>
      <c r="B15" s="55">
        <v>1</v>
      </c>
      <c r="C15" s="56">
        <f t="shared" ref="C15:C34" si="0">(B15/$B$12)</f>
        <v>2.6136957658128593E-4</v>
      </c>
    </row>
    <row r="16" spans="1:3" x14ac:dyDescent="0.25">
      <c r="A16" s="54">
        <v>1999</v>
      </c>
      <c r="B16" s="55">
        <v>3</v>
      </c>
      <c r="C16" s="56">
        <f t="shared" si="0"/>
        <v>7.8410872974385784E-4</v>
      </c>
    </row>
    <row r="17" spans="1:3" x14ac:dyDescent="0.25">
      <c r="A17" s="54">
        <v>2000</v>
      </c>
      <c r="B17" s="55">
        <v>3</v>
      </c>
      <c r="C17" s="56">
        <f t="shared" si="0"/>
        <v>7.8410872974385784E-4</v>
      </c>
    </row>
    <row r="18" spans="1:3" x14ac:dyDescent="0.25">
      <c r="A18" s="54">
        <v>2001</v>
      </c>
      <c r="B18" s="55">
        <v>10</v>
      </c>
      <c r="C18" s="56">
        <f t="shared" si="0"/>
        <v>2.6136957658128594E-3</v>
      </c>
    </row>
    <row r="19" spans="1:3" x14ac:dyDescent="0.25">
      <c r="A19" s="54">
        <v>2002</v>
      </c>
      <c r="B19" s="55">
        <v>23</v>
      </c>
      <c r="C19" s="56">
        <f t="shared" si="0"/>
        <v>6.0115002613695765E-3</v>
      </c>
    </row>
    <row r="20" spans="1:3" x14ac:dyDescent="0.25">
      <c r="A20" s="54">
        <v>2003</v>
      </c>
      <c r="B20" s="55">
        <v>50</v>
      </c>
      <c r="C20" s="56">
        <f t="shared" si="0"/>
        <v>1.3068478829064296E-2</v>
      </c>
    </row>
    <row r="21" spans="1:3" x14ac:dyDescent="0.25">
      <c r="A21" s="54">
        <v>2004</v>
      </c>
      <c r="B21" s="55">
        <v>54</v>
      </c>
      <c r="C21" s="56">
        <f t="shared" si="0"/>
        <v>1.4113957135389441E-2</v>
      </c>
    </row>
    <row r="22" spans="1:3" x14ac:dyDescent="0.25">
      <c r="A22" s="54">
        <v>2005</v>
      </c>
      <c r="B22" s="55">
        <v>51</v>
      </c>
      <c r="C22" s="56">
        <f t="shared" si="0"/>
        <v>1.3329848405645583E-2</v>
      </c>
    </row>
    <row r="23" spans="1:3" x14ac:dyDescent="0.25">
      <c r="A23" s="54">
        <v>2006</v>
      </c>
      <c r="B23" s="55">
        <v>41</v>
      </c>
      <c r="C23" s="56">
        <f t="shared" si="0"/>
        <v>1.0716152639832723E-2</v>
      </c>
    </row>
    <row r="24" spans="1:3" x14ac:dyDescent="0.25">
      <c r="A24" s="54">
        <v>2007</v>
      </c>
      <c r="B24" s="55">
        <v>60</v>
      </c>
      <c r="C24" s="56">
        <f t="shared" si="0"/>
        <v>1.5682174594877155E-2</v>
      </c>
    </row>
    <row r="25" spans="1:3" x14ac:dyDescent="0.25">
      <c r="A25" s="54">
        <v>2008</v>
      </c>
      <c r="B25" s="55">
        <v>81</v>
      </c>
      <c r="C25" s="56">
        <f t="shared" si="0"/>
        <v>2.1170935703084162E-2</v>
      </c>
    </row>
    <row r="26" spans="1:3" x14ac:dyDescent="0.25">
      <c r="A26" s="57">
        <v>2009</v>
      </c>
      <c r="B26" s="55">
        <v>89</v>
      </c>
      <c r="C26" s="56">
        <f t="shared" si="0"/>
        <v>2.3261892315734448E-2</v>
      </c>
    </row>
    <row r="27" spans="1:3" x14ac:dyDescent="0.25">
      <c r="A27" s="57">
        <v>2010</v>
      </c>
      <c r="B27" s="58">
        <v>115</v>
      </c>
      <c r="C27" s="56">
        <f t="shared" si="0"/>
        <v>3.0057501306847884E-2</v>
      </c>
    </row>
    <row r="28" spans="1:3" x14ac:dyDescent="0.25">
      <c r="A28" s="57">
        <v>2011</v>
      </c>
      <c r="B28" s="58">
        <v>124</v>
      </c>
      <c r="C28" s="56">
        <f t="shared" si="0"/>
        <v>3.2409827496079457E-2</v>
      </c>
    </row>
    <row r="29" spans="1:3" x14ac:dyDescent="0.25">
      <c r="A29" s="57">
        <v>2012</v>
      </c>
      <c r="B29" s="58">
        <v>177</v>
      </c>
      <c r="C29" s="56">
        <f t="shared" si="0"/>
        <v>4.626241505488761E-2</v>
      </c>
    </row>
    <row r="30" spans="1:3" x14ac:dyDescent="0.25">
      <c r="A30" s="57">
        <v>2013</v>
      </c>
      <c r="B30" s="58">
        <v>222</v>
      </c>
      <c r="C30" s="56">
        <f t="shared" si="0"/>
        <v>5.8024046001045479E-2</v>
      </c>
    </row>
    <row r="31" spans="1:3" x14ac:dyDescent="0.25">
      <c r="A31" s="57">
        <v>2014</v>
      </c>
      <c r="B31" s="58">
        <v>384</v>
      </c>
      <c r="C31" s="56">
        <f t="shared" si="0"/>
        <v>0.1003659174072138</v>
      </c>
    </row>
    <row r="32" spans="1:3" x14ac:dyDescent="0.25">
      <c r="A32" s="57">
        <v>2015</v>
      </c>
      <c r="B32" s="58">
        <v>522</v>
      </c>
      <c r="C32" s="56">
        <f t="shared" si="0"/>
        <v>0.13643491897543125</v>
      </c>
    </row>
    <row r="33" spans="1:3" x14ac:dyDescent="0.25">
      <c r="A33" s="57">
        <v>2016</v>
      </c>
      <c r="B33" s="58">
        <v>818</v>
      </c>
      <c r="C33" s="56">
        <f t="shared" si="0"/>
        <v>0.21380031364349189</v>
      </c>
    </row>
    <row r="34" spans="1:3" x14ac:dyDescent="0.25">
      <c r="A34" s="57">
        <v>2017</v>
      </c>
      <c r="B34" s="58">
        <v>997</v>
      </c>
      <c r="C34" s="59">
        <f t="shared" si="0"/>
        <v>0.26058546785154207</v>
      </c>
    </row>
    <row r="35" spans="1:3" x14ac:dyDescent="0.25">
      <c r="A35" s="60"/>
      <c r="B35" s="61"/>
      <c r="C35" s="62"/>
    </row>
    <row r="36" spans="1:3" ht="15.75" customHeight="1" x14ac:dyDescent="0.25">
      <c r="A36" s="125" t="s">
        <v>113</v>
      </c>
      <c r="B36" s="125"/>
      <c r="C36" s="125"/>
    </row>
  </sheetData>
  <mergeCells count="9">
    <mergeCell ref="A1:C1"/>
    <mergeCell ref="A3:C3"/>
    <mergeCell ref="A4:C4"/>
    <mergeCell ref="A36:C36"/>
    <mergeCell ref="A5:C5"/>
    <mergeCell ref="A6:C6"/>
    <mergeCell ref="A8:A10"/>
    <mergeCell ref="B8:B10"/>
    <mergeCell ref="C8:C10"/>
  </mergeCells>
  <phoneticPr fontId="5" type="noConversion"/>
  <pageMargins left="0.75" right="0.75" top="1" bottom="1" header="0" footer="0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25"/>
  <sheetViews>
    <sheetView workbookViewId="0">
      <selection activeCell="A2" sqref="A2"/>
    </sheetView>
  </sheetViews>
  <sheetFormatPr baseColWidth="10" defaultColWidth="0" defaultRowHeight="15.75" zeroHeight="1" x14ac:dyDescent="0.25"/>
  <cols>
    <col min="1" max="1" width="45.85546875" style="9" customWidth="1"/>
    <col min="2" max="2" width="18.5703125" style="9" customWidth="1"/>
    <col min="3" max="3" width="17.85546875" style="9" customWidth="1"/>
    <col min="4" max="5" width="0" style="9" hidden="1" customWidth="1"/>
    <col min="6" max="16384" width="11.42578125" style="9" hidden="1"/>
  </cols>
  <sheetData>
    <row r="1" spans="1:5" x14ac:dyDescent="0.25">
      <c r="A1" s="136" t="s">
        <v>146</v>
      </c>
      <c r="B1" s="136"/>
      <c r="C1" s="136"/>
    </row>
    <row r="2" spans="1:5" x14ac:dyDescent="0.25">
      <c r="A2" s="63"/>
      <c r="B2" s="63"/>
      <c r="C2" s="63"/>
    </row>
    <row r="3" spans="1:5" s="16" customFormat="1" ht="38.25" customHeight="1" x14ac:dyDescent="0.25">
      <c r="A3" s="107" t="s">
        <v>93</v>
      </c>
      <c r="B3" s="107"/>
      <c r="C3" s="108"/>
      <c r="D3" s="9"/>
      <c r="E3" s="9"/>
    </row>
    <row r="4" spans="1:5" ht="18.75" customHeight="1" x14ac:dyDescent="0.25">
      <c r="A4" s="105" t="s">
        <v>80</v>
      </c>
      <c r="B4" s="105"/>
      <c r="C4" s="105"/>
    </row>
    <row r="5" spans="1:5" x14ac:dyDescent="0.25">
      <c r="A5" s="126" t="s">
        <v>9</v>
      </c>
      <c r="B5" s="126"/>
      <c r="C5" s="126"/>
    </row>
    <row r="6" spans="1:5" x14ac:dyDescent="0.25">
      <c r="A6" s="64"/>
      <c r="B6" s="65"/>
      <c r="C6" s="65"/>
    </row>
    <row r="7" spans="1:5" x14ac:dyDescent="0.25">
      <c r="A7" s="127" t="s">
        <v>10</v>
      </c>
      <c r="B7" s="133" t="s">
        <v>11</v>
      </c>
      <c r="C7" s="137" t="s">
        <v>79</v>
      </c>
    </row>
    <row r="8" spans="1:5" x14ac:dyDescent="0.25">
      <c r="A8" s="129"/>
      <c r="B8" s="135"/>
      <c r="C8" s="138"/>
    </row>
    <row r="9" spans="1:5" x14ac:dyDescent="0.25">
      <c r="A9" s="48"/>
      <c r="B9" s="66"/>
      <c r="C9" s="48"/>
    </row>
    <row r="10" spans="1:5" x14ac:dyDescent="0.25">
      <c r="A10" s="50" t="s">
        <v>37</v>
      </c>
      <c r="B10" s="53">
        <f>SUM(B12:B28)</f>
        <v>997</v>
      </c>
      <c r="C10" s="67">
        <v>1</v>
      </c>
    </row>
    <row r="11" spans="1:5" x14ac:dyDescent="0.25">
      <c r="A11" s="53"/>
      <c r="B11" s="68"/>
      <c r="C11" s="67"/>
    </row>
    <row r="12" spans="1:5" x14ac:dyDescent="0.25">
      <c r="A12" s="69" t="s">
        <v>59</v>
      </c>
      <c r="B12" s="70">
        <v>65</v>
      </c>
      <c r="C12" s="71">
        <f t="shared" ref="C12:C23" si="0">B12/$B$10</f>
        <v>6.5195586760280838E-2</v>
      </c>
    </row>
    <row r="13" spans="1:5" x14ac:dyDescent="0.25">
      <c r="A13" s="69" t="s">
        <v>60</v>
      </c>
      <c r="B13" s="70">
        <v>66</v>
      </c>
      <c r="C13" s="71">
        <f t="shared" si="0"/>
        <v>6.6198595787362091E-2</v>
      </c>
    </row>
    <row r="14" spans="1:5" x14ac:dyDescent="0.25">
      <c r="A14" s="69" t="s">
        <v>61</v>
      </c>
      <c r="B14" s="70">
        <v>80</v>
      </c>
      <c r="C14" s="71">
        <f t="shared" si="0"/>
        <v>8.0240722166499495E-2</v>
      </c>
    </row>
    <row r="15" spans="1:5" x14ac:dyDescent="0.25">
      <c r="A15" s="69" t="s">
        <v>62</v>
      </c>
      <c r="B15" s="70">
        <v>104</v>
      </c>
      <c r="C15" s="71">
        <f t="shared" si="0"/>
        <v>0.10431293881644935</v>
      </c>
    </row>
    <row r="16" spans="1:5" x14ac:dyDescent="0.25">
      <c r="A16" s="69" t="s">
        <v>63</v>
      </c>
      <c r="B16" s="70">
        <v>121</v>
      </c>
      <c r="C16" s="71">
        <f t="shared" si="0"/>
        <v>0.1213640922768305</v>
      </c>
    </row>
    <row r="17" spans="1:3" x14ac:dyDescent="0.25">
      <c r="A17" s="69" t="s">
        <v>64</v>
      </c>
      <c r="B17" s="70">
        <v>38</v>
      </c>
      <c r="C17" s="71">
        <f t="shared" si="0"/>
        <v>3.8114343029087262E-2</v>
      </c>
    </row>
    <row r="18" spans="1:3" x14ac:dyDescent="0.25">
      <c r="A18" s="69" t="s">
        <v>65</v>
      </c>
      <c r="B18" s="70">
        <v>83</v>
      </c>
      <c r="C18" s="71">
        <f t="shared" si="0"/>
        <v>8.3249749247743227E-2</v>
      </c>
    </row>
    <row r="19" spans="1:3" x14ac:dyDescent="0.25">
      <c r="A19" s="69" t="s">
        <v>66</v>
      </c>
      <c r="B19" s="70">
        <v>94</v>
      </c>
      <c r="C19" s="71">
        <f t="shared" si="0"/>
        <v>9.4282848545636913E-2</v>
      </c>
    </row>
    <row r="20" spans="1:3" x14ac:dyDescent="0.25">
      <c r="A20" s="69" t="s">
        <v>18</v>
      </c>
      <c r="B20" s="70">
        <v>78</v>
      </c>
      <c r="C20" s="71">
        <f t="shared" si="0"/>
        <v>7.8234704112337017E-2</v>
      </c>
    </row>
    <row r="21" spans="1:3" x14ac:dyDescent="0.25">
      <c r="A21" s="69" t="s">
        <v>19</v>
      </c>
      <c r="B21" s="70">
        <v>106</v>
      </c>
      <c r="C21" s="71">
        <f t="shared" si="0"/>
        <v>0.10631895687061184</v>
      </c>
    </row>
    <row r="22" spans="1:3" x14ac:dyDescent="0.25">
      <c r="A22" s="69" t="s">
        <v>20</v>
      </c>
      <c r="B22" s="70">
        <v>91</v>
      </c>
      <c r="C22" s="71">
        <f t="shared" si="0"/>
        <v>9.1273821464393182E-2</v>
      </c>
    </row>
    <row r="23" spans="1:3" x14ac:dyDescent="0.25">
      <c r="A23" s="69" t="s">
        <v>21</v>
      </c>
      <c r="B23" s="70">
        <v>71</v>
      </c>
      <c r="C23" s="71">
        <f t="shared" si="0"/>
        <v>7.1213640922768301E-2</v>
      </c>
    </row>
    <row r="24" spans="1:3" x14ac:dyDescent="0.25">
      <c r="A24" s="72"/>
      <c r="B24" s="73"/>
      <c r="C24" s="74"/>
    </row>
    <row r="25" spans="1:3" x14ac:dyDescent="0.25">
      <c r="A25" s="125" t="s">
        <v>105</v>
      </c>
      <c r="B25" s="125"/>
      <c r="C25" s="125"/>
    </row>
  </sheetData>
  <mergeCells count="8">
    <mergeCell ref="A1:C1"/>
    <mergeCell ref="A3:C3"/>
    <mergeCell ref="A4:C4"/>
    <mergeCell ref="A25:C25"/>
    <mergeCell ref="A5:C5"/>
    <mergeCell ref="A7:A8"/>
    <mergeCell ref="B7:B8"/>
    <mergeCell ref="C7:C8"/>
  </mergeCells>
  <phoneticPr fontId="5" type="noConversion"/>
  <pageMargins left="0.75" right="0.75" top="1" bottom="1" header="0" footer="0"/>
  <pageSetup scale="87" orientation="portrait" horizontalDpi="4294967294" verticalDpi="4294967294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</vt:i4>
      </vt:variant>
    </vt:vector>
  </HeadingPairs>
  <TitlesOfParts>
    <vt:vector size="10" baseType="lpstr">
      <vt:lpstr>ÍNDICE</vt:lpstr>
      <vt:lpstr>c-1</vt:lpstr>
      <vt:lpstr>c-2</vt:lpstr>
      <vt:lpstr>c-3</vt:lpstr>
      <vt:lpstr>c-4</vt:lpstr>
      <vt:lpstr>c-5</vt:lpstr>
      <vt:lpstr>c-6</vt:lpstr>
      <vt:lpstr>c-7</vt:lpstr>
      <vt:lpstr>Hoja1</vt:lpstr>
      <vt:lpstr>'c-1'!Área_de_impresión</vt:lpstr>
    </vt:vector>
  </TitlesOfParts>
  <Company>Poder Judicial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mvargasb</dc:creator>
  <cp:lastModifiedBy>mvargasb</cp:lastModifiedBy>
  <dcterms:created xsi:type="dcterms:W3CDTF">2010-04-13T17:24:52Z</dcterms:created>
  <dcterms:modified xsi:type="dcterms:W3CDTF">2018-10-01T17:52:05Z</dcterms:modified>
</cp:coreProperties>
</file>