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Anuarios\ANUARIO 2017\oficinas especiales\"/>
    </mc:Choice>
  </mc:AlternateContent>
  <xr:revisionPtr revIDLastSave="0" documentId="8_{B09D9AEA-24D2-48C4-BEB1-A94C4A4E2D39}" xr6:coauthVersionLast="43" xr6:coauthVersionMax="43" xr10:uidLastSave="{00000000-0000-0000-0000-000000000000}"/>
  <bookViews>
    <workbookView xWindow="-120" yWindow="-120" windowWidth="29040" windowHeight="15840" xr2:uid="{FA2DE5A2-C114-411D-ACA3-AAA15254F06A}"/>
  </bookViews>
  <sheets>
    <sheet name="Índice" sheetId="4" r:id="rId1"/>
    <sheet name="c-1" sheetId="1" r:id="rId2"/>
    <sheet name="c-2" sheetId="2" r:id="rId3"/>
    <sheet name="c-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B12" i="3"/>
  <c r="B17" i="3"/>
  <c r="B38" i="3"/>
  <c r="B31" i="3"/>
  <c r="B33" i="3"/>
  <c r="B37" i="3" l="1"/>
  <c r="D17" i="3"/>
  <c r="B36" i="3"/>
  <c r="B35" i="3"/>
  <c r="B34" i="3"/>
  <c r="B32" i="3"/>
  <c r="B30" i="3"/>
  <c r="B29" i="3"/>
  <c r="B28" i="3"/>
  <c r="B27" i="3"/>
  <c r="B25" i="3"/>
  <c r="B24" i="3"/>
  <c r="B22" i="3"/>
  <c r="B20" i="3"/>
  <c r="B19" i="3"/>
  <c r="B18" i="3"/>
  <c r="C17" i="3"/>
  <c r="B15" i="3"/>
  <c r="B14" i="3"/>
  <c r="D24" i="2"/>
  <c r="D20" i="2"/>
  <c r="D16" i="2"/>
  <c r="D12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C24" i="2"/>
  <c r="B22" i="2"/>
  <c r="B21" i="2"/>
  <c r="C20" i="2"/>
  <c r="B18" i="2"/>
  <c r="B17" i="2"/>
  <c r="B16" i="2" s="1"/>
  <c r="C16" i="2"/>
  <c r="B14" i="2"/>
  <c r="B13" i="2"/>
  <c r="B12" i="2" s="1"/>
  <c r="C12" i="2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D12" i="1"/>
  <c r="C12" i="1"/>
  <c r="B20" i="2" l="1"/>
  <c r="B24" i="2"/>
  <c r="B12" i="1"/>
</calcChain>
</file>

<file path=xl/sharedStrings.xml><?xml version="1.0" encoding="utf-8"?>
<sst xmlns="http://schemas.openxmlformats.org/spreadsheetml/2006/main" count="123" uniqueCount="100">
  <si>
    <t>CUADRO Nº 1</t>
  </si>
  <si>
    <t>JUZGADO PENAL DE TURNO EXTRAORDINARIO:</t>
  </si>
  <si>
    <t>ACTUACIONES DILIGENCIADAS EN ANTICIPO DE PRUEBA</t>
  </si>
  <si>
    <t>SEGÚN: TIPO DE ACTUACIÓN</t>
  </si>
  <si>
    <t>POR: OFICINA</t>
  </si>
  <si>
    <t>DURANTE: 2017</t>
  </si>
  <si>
    <t>TIPO DE ACTUACIÓN</t>
  </si>
  <si>
    <t>OFICINA</t>
  </si>
  <si>
    <t>TOTAL</t>
  </si>
  <si>
    <t>I CJ San José</t>
  </si>
  <si>
    <t>II CJ San José</t>
  </si>
  <si>
    <t xml:space="preserve"> Órdenes de autopsia</t>
  </si>
  <si>
    <t xml:space="preserve"> Levantamiento de cadáveres</t>
  </si>
  <si>
    <t xml:space="preserve"> Allanamientos</t>
  </si>
  <si>
    <t>Autorización de traslado de cuerpo</t>
  </si>
  <si>
    <t>Prórroga de Plazo</t>
  </si>
  <si>
    <t>Aislamiento</t>
  </si>
  <si>
    <t>Pensiones Alimentarias</t>
  </si>
  <si>
    <t>Contravenciones</t>
  </si>
  <si>
    <t>Diligencia de Persona Privada de Libertad</t>
  </si>
  <si>
    <t>Información del Organismo de Investigación Judicial</t>
  </si>
  <si>
    <t>Medidas Cautelares Alternas</t>
  </si>
  <si>
    <t>Prisión Preventiva</t>
  </si>
  <si>
    <t>Resolución Situación Jurídica de Rebeldes</t>
  </si>
  <si>
    <t>Solicitud de Libertad</t>
  </si>
  <si>
    <t>Inspecciones Corporal</t>
  </si>
  <si>
    <t>Otras</t>
  </si>
  <si>
    <r>
      <t xml:space="preserve">No indica </t>
    </r>
    <r>
      <rPr>
        <vertAlign val="superscript"/>
        <sz val="12"/>
        <rFont val="Times New Roman"/>
        <family val="1"/>
      </rPr>
      <t>(1)</t>
    </r>
  </si>
  <si>
    <t>1-/ El despacho judicial no actualizó la información en el sistem de Gestión de Despachos Judiciales.</t>
  </si>
  <si>
    <t>Elaborado por: Subproceso de Estadística, Dirección de Planificación</t>
  </si>
  <si>
    <t>CUADRO N° 2</t>
  </si>
  <si>
    <t xml:space="preserve">JUZGADO PENAL DE TURNO EXTRAORDINARIO: </t>
  </si>
  <si>
    <t>SOLICITUDES DE MEDIDAS CAUTELARES RESUELTAS</t>
  </si>
  <si>
    <t>SEGÚN: MEDIDA CAUTELAR</t>
  </si>
  <si>
    <t>MEDIDA CAUTELAR</t>
  </si>
  <si>
    <t>1. Prisión preventiva</t>
  </si>
  <si>
    <t xml:space="preserve">     Aceptadas</t>
  </si>
  <si>
    <t xml:space="preserve">     Rechazadas</t>
  </si>
  <si>
    <t>2. Impedimento de salida del país</t>
  </si>
  <si>
    <t>3. Incomunicaciones</t>
  </si>
  <si>
    <t>4. Medidas sustitutivas</t>
  </si>
  <si>
    <t xml:space="preserve">     No acercarse a la víctima</t>
  </si>
  <si>
    <t xml:space="preserve">     No amenazar a ofendidos o testigos</t>
  </si>
  <si>
    <t xml:space="preserve">     Prohibición a acercarse a lugares específicos</t>
  </si>
  <si>
    <t xml:space="preserve">     No acercarse a ofendido/testigo</t>
  </si>
  <si>
    <t xml:space="preserve">     Presentación periódica a firmar</t>
  </si>
  <si>
    <t xml:space="preserve">     No involucrarse en nuevos hechos delictivos</t>
  </si>
  <si>
    <t xml:space="preserve">     Informe cambio domicilio</t>
  </si>
  <si>
    <t xml:space="preserve">     No portar armas</t>
  </si>
  <si>
    <t xml:space="preserve">     Desalojo del hogar</t>
  </si>
  <si>
    <t xml:space="preserve">     Presentación si lo citan</t>
  </si>
  <si>
    <t xml:space="preserve">     Fijar domicilio</t>
  </si>
  <si>
    <t xml:space="preserve">     Tratamiento de rehabilitación (alcohol, drogas)</t>
  </si>
  <si>
    <t xml:space="preserve">     Retirar o suspender permiso de portación de armas</t>
  </si>
  <si>
    <t xml:space="preserve">     Suspensión del cargo</t>
  </si>
  <si>
    <t xml:space="preserve">     Tratamiento médico</t>
  </si>
  <si>
    <t xml:space="preserve">     Juratoria</t>
  </si>
  <si>
    <t xml:space="preserve">     Retirar o suspender licencia</t>
  </si>
  <si>
    <t xml:space="preserve">     Arresto domiciliario</t>
  </si>
  <si>
    <t xml:space="preserve">     Fijación fianza real</t>
  </si>
  <si>
    <t xml:space="preserve">     No conducir vehículo</t>
  </si>
  <si>
    <t xml:space="preserve">     Otras medidas cautelares</t>
  </si>
  <si>
    <t>CUADRO N° 3</t>
  </si>
  <si>
    <t>JUZGADO PENAL DE TURNO EXTRAORDINARIO: LABORES REALIZADAS</t>
  </si>
  <si>
    <t>SEGÚN: TIPO DE LABOR</t>
  </si>
  <si>
    <t>TIPO DE LABOR</t>
  </si>
  <si>
    <t>Órdenes de libertad</t>
  </si>
  <si>
    <t>Acumulaciones</t>
  </si>
  <si>
    <t>Comisiones recibidas</t>
  </si>
  <si>
    <t xml:space="preserve">            Allanamientos</t>
  </si>
  <si>
    <t xml:space="preserve">            Notificar</t>
  </si>
  <si>
    <t xml:space="preserve">            Otras</t>
  </si>
  <si>
    <t>Consultas varias</t>
  </si>
  <si>
    <t>Contravenciones(casos ingresados)</t>
  </si>
  <si>
    <t>Citas</t>
  </si>
  <si>
    <t>Visitas carcelarias</t>
  </si>
  <si>
    <t>Pensión alimentaria</t>
  </si>
  <si>
    <t>Audiencias art 242</t>
  </si>
  <si>
    <t>Audiencias apelación</t>
  </si>
  <si>
    <t>Informe al Consejo Superior / maltrato a detenidos</t>
  </si>
  <si>
    <t>Contestación de Hábeas Corpus</t>
  </si>
  <si>
    <t>Consulta Archivo Criminal</t>
  </si>
  <si>
    <t>Levantamiento Orden de Captura</t>
  </si>
  <si>
    <t>Trámite Persona detenida por Rebeldía</t>
  </si>
  <si>
    <t>Actualización del domicilio</t>
  </si>
  <si>
    <t>Trámite Impedimento de Salida</t>
  </si>
  <si>
    <t>Actividad procesal defectuosa</t>
  </si>
  <si>
    <t>Índice de Cuadros Estadísticos</t>
  </si>
  <si>
    <t>Juzgado Penal de Turno Extraordinario 2017</t>
  </si>
  <si>
    <t>Número</t>
  </si>
  <si>
    <t>Nombre del cuadro</t>
  </si>
  <si>
    <t>Juzgado Penal de Turno Extraordinario: Actuaciones Diligenciadas en Anticipo de Prueba.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</si>
  <si>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actuación 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</si>
  <si>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</si>
  <si>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Durante: 2</t>
    </r>
    <r>
      <rPr>
        <sz val="12"/>
        <rFont val="Times New Roman"/>
        <family val="1"/>
      </rPr>
      <t>017</t>
    </r>
  </si>
  <si>
    <t>Juzgado Penal de Turno Extraordinario: Solicitudes de Medidas Cautelares Resueltas.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</si>
  <si>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Medida cautelar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</si>
  <si>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</si>
  <si>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t>Juzgado Penal de Turno Extraordinario: Labores realizadas</t>
  </si>
  <si>
    <r>
      <t xml:space="preserve">Según: </t>
    </r>
    <r>
      <rPr>
        <sz val="12"/>
        <rFont val="Times New Roman"/>
        <family val="1"/>
      </rPr>
      <t>Tipo de Labor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</si>
</sst>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2" xfId="0" applyFont="1" applyBorder="1"/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Fill="1" applyAlignment="1">
      <alignment horizontal="centerContinuous"/>
    </xf>
    <xf numFmtId="0" fontId="1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8EE3-685D-404C-8581-0D191E36F4BD}">
  <dimension ref="A1:B19"/>
  <sheetViews>
    <sheetView tabSelected="1" workbookViewId="0">
      <selection activeCell="B16" sqref="B16"/>
    </sheetView>
  </sheetViews>
  <sheetFormatPr baseColWidth="10" defaultColWidth="0" defaultRowHeight="15" zeroHeight="1" x14ac:dyDescent="0.25"/>
  <cols>
    <col min="1" max="1" width="11.42578125" customWidth="1"/>
    <col min="2" max="2" width="80.28515625" bestFit="1" customWidth="1"/>
    <col min="3" max="16384" width="11.42578125" hidden="1"/>
  </cols>
  <sheetData>
    <row r="1" spans="1:2" s="45" customFormat="1" ht="15.75" x14ac:dyDescent="0.25">
      <c r="A1" s="58" t="s">
        <v>87</v>
      </c>
      <c r="B1" s="58"/>
    </row>
    <row r="2" spans="1:2" s="45" customFormat="1" ht="15.75" x14ac:dyDescent="0.25">
      <c r="A2" s="66" t="s">
        <v>88</v>
      </c>
      <c r="B2" s="66"/>
    </row>
    <row r="3" spans="1:2" ht="15.75" x14ac:dyDescent="0.25">
      <c r="A3" s="3"/>
      <c r="B3" s="3"/>
    </row>
    <row r="4" spans="1:2" ht="15.75" x14ac:dyDescent="0.25">
      <c r="A4" s="54" t="s">
        <v>89</v>
      </c>
      <c r="B4" s="54" t="s">
        <v>90</v>
      </c>
    </row>
    <row r="5" spans="1:2" ht="15.75" x14ac:dyDescent="0.25">
      <c r="A5" s="67">
        <v>1</v>
      </c>
      <c r="B5" s="56" t="s">
        <v>91</v>
      </c>
    </row>
    <row r="6" spans="1:2" ht="15.75" x14ac:dyDescent="0.25">
      <c r="A6" s="67"/>
      <c r="B6" s="56" t="s">
        <v>92</v>
      </c>
    </row>
    <row r="7" spans="1:2" ht="15.75" x14ac:dyDescent="0.25">
      <c r="A7" s="67"/>
      <c r="B7" s="56" t="s">
        <v>93</v>
      </c>
    </row>
    <row r="8" spans="1:2" ht="15.75" x14ac:dyDescent="0.25">
      <c r="A8" s="68"/>
      <c r="B8" s="32" t="s">
        <v>94</v>
      </c>
    </row>
    <row r="9" spans="1:2" ht="15.75" x14ac:dyDescent="0.25">
      <c r="A9" s="69">
        <v>2</v>
      </c>
      <c r="B9" s="35" t="s">
        <v>95</v>
      </c>
    </row>
    <row r="10" spans="1:2" ht="15.75" x14ac:dyDescent="0.25">
      <c r="A10" s="67"/>
      <c r="B10" s="56" t="s">
        <v>96</v>
      </c>
    </row>
    <row r="11" spans="1:2" ht="15.75" x14ac:dyDescent="0.25">
      <c r="A11" s="67"/>
      <c r="B11" s="57" t="s">
        <v>97</v>
      </c>
    </row>
    <row r="12" spans="1:2" ht="15.75" x14ac:dyDescent="0.25">
      <c r="A12" s="68"/>
      <c r="B12" s="32" t="s">
        <v>94</v>
      </c>
    </row>
    <row r="13" spans="1:2" ht="15.75" x14ac:dyDescent="0.25">
      <c r="A13" s="69">
        <v>3</v>
      </c>
      <c r="B13" s="36" t="s">
        <v>98</v>
      </c>
    </row>
    <row r="14" spans="1:2" ht="15.75" x14ac:dyDescent="0.25">
      <c r="A14" s="70"/>
      <c r="B14" s="55" t="s">
        <v>99</v>
      </c>
    </row>
    <row r="15" spans="1:2" ht="15.75" x14ac:dyDescent="0.25">
      <c r="A15" s="70"/>
      <c r="B15" s="3" t="s">
        <v>97</v>
      </c>
    </row>
    <row r="16" spans="1:2" ht="15.75" x14ac:dyDescent="0.25">
      <c r="A16" s="70"/>
      <c r="B16" s="36" t="s">
        <v>94</v>
      </c>
    </row>
    <row r="17" hidden="1" x14ac:dyDescent="0.25"/>
    <row r="18" hidden="1" x14ac:dyDescent="0.25"/>
    <row r="19" hidden="1" x14ac:dyDescent="0.25"/>
  </sheetData>
  <mergeCells count="4">
    <mergeCell ref="A2:B2"/>
    <mergeCell ref="A5:A8"/>
    <mergeCell ref="A9:A12"/>
    <mergeCell ref="A13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5DEE-04F8-42C6-BEE0-0E40F4990A86}">
  <dimension ref="A1:E46"/>
  <sheetViews>
    <sheetView workbookViewId="0">
      <selection activeCell="A13" sqref="A13"/>
    </sheetView>
  </sheetViews>
  <sheetFormatPr baseColWidth="10" defaultColWidth="0" defaultRowHeight="15.75" zeroHeight="1" x14ac:dyDescent="0.25"/>
  <cols>
    <col min="1" max="1" width="62.140625" style="65" bestFit="1" customWidth="1"/>
    <col min="2" max="4" width="11.42578125" style="65" customWidth="1"/>
    <col min="5" max="5" width="0" style="64" hidden="1" customWidth="1"/>
    <col min="6" max="16384" width="11.42578125" style="65" hidden="1"/>
  </cols>
  <sheetData>
    <row r="1" spans="1:4" x14ac:dyDescent="0.25">
      <c r="A1" s="1" t="s">
        <v>0</v>
      </c>
      <c r="B1" s="5"/>
      <c r="C1" s="5"/>
      <c r="D1" s="5"/>
    </row>
    <row r="2" spans="1:4" x14ac:dyDescent="0.25">
      <c r="A2" s="3"/>
      <c r="B2" s="4"/>
      <c r="C2" s="4"/>
      <c r="D2" s="4"/>
    </row>
    <row r="3" spans="1:4" x14ac:dyDescent="0.25">
      <c r="A3" s="72" t="s">
        <v>1</v>
      </c>
      <c r="B3" s="72"/>
      <c r="C3" s="72"/>
      <c r="D3" s="72"/>
    </row>
    <row r="4" spans="1:4" x14ac:dyDescent="0.25">
      <c r="A4" s="66" t="s">
        <v>2</v>
      </c>
      <c r="B4" s="66"/>
      <c r="C4" s="66"/>
      <c r="D4" s="66"/>
    </row>
    <row r="5" spans="1:4" x14ac:dyDescent="0.25">
      <c r="A5" s="72" t="s">
        <v>3</v>
      </c>
      <c r="B5" s="72"/>
      <c r="C5" s="72"/>
      <c r="D5" s="72"/>
    </row>
    <row r="6" spans="1:4" x14ac:dyDescent="0.25">
      <c r="A6" s="72" t="s">
        <v>4</v>
      </c>
      <c r="B6" s="72"/>
      <c r="C6" s="72"/>
      <c r="D6" s="72"/>
    </row>
    <row r="7" spans="1:4" x14ac:dyDescent="0.25">
      <c r="A7" s="72" t="s">
        <v>5</v>
      </c>
      <c r="B7" s="72"/>
      <c r="C7" s="72"/>
      <c r="D7" s="72"/>
    </row>
    <row r="8" spans="1:4" x14ac:dyDescent="0.25">
      <c r="A8" s="3"/>
      <c r="B8" s="4"/>
      <c r="C8" s="4"/>
      <c r="D8" s="4"/>
    </row>
    <row r="9" spans="1:4" x14ac:dyDescent="0.25">
      <c r="A9" s="73" t="s">
        <v>6</v>
      </c>
      <c r="B9" s="74" t="s">
        <v>7</v>
      </c>
      <c r="C9" s="74"/>
      <c r="D9" s="75"/>
    </row>
    <row r="10" spans="1:4" ht="31.5" x14ac:dyDescent="0.25">
      <c r="A10" s="73"/>
      <c r="B10" s="6" t="s">
        <v>8</v>
      </c>
      <c r="C10" s="7" t="s">
        <v>9</v>
      </c>
      <c r="D10" s="59" t="s">
        <v>10</v>
      </c>
    </row>
    <row r="11" spans="1:4" x14ac:dyDescent="0.25">
      <c r="A11" s="8"/>
      <c r="B11" s="9"/>
      <c r="C11" s="9"/>
      <c r="D11" s="29"/>
    </row>
    <row r="12" spans="1:4" x14ac:dyDescent="0.25">
      <c r="A12" s="10" t="s">
        <v>8</v>
      </c>
      <c r="B12" s="9">
        <f>SUM(B14:B30)</f>
        <v>1244</v>
      </c>
      <c r="C12" s="9">
        <f>SUM(C14:C30)</f>
        <v>685</v>
      </c>
      <c r="D12" s="29">
        <f>SUM(D14:D30)</f>
        <v>559</v>
      </c>
    </row>
    <row r="13" spans="1:4" x14ac:dyDescent="0.25">
      <c r="A13" s="11"/>
      <c r="B13" s="5"/>
      <c r="C13" s="9"/>
      <c r="D13" s="29"/>
    </row>
    <row r="14" spans="1:4" x14ac:dyDescent="0.25">
      <c r="A14" s="12" t="s">
        <v>11</v>
      </c>
      <c r="B14" s="5">
        <f>SUM(C14:D14)</f>
        <v>848</v>
      </c>
      <c r="C14" s="13">
        <v>553</v>
      </c>
      <c r="D14" s="60">
        <v>295</v>
      </c>
    </row>
    <row r="15" spans="1:4" x14ac:dyDescent="0.25">
      <c r="A15" s="12" t="s">
        <v>12</v>
      </c>
      <c r="B15" s="9">
        <f t="shared" ref="B15:B29" si="0">SUM(C15:D15)</f>
        <v>204</v>
      </c>
      <c r="C15" s="13">
        <v>124</v>
      </c>
      <c r="D15" s="60">
        <v>80</v>
      </c>
    </row>
    <row r="16" spans="1:4" x14ac:dyDescent="0.25">
      <c r="A16" s="14" t="s">
        <v>13</v>
      </c>
      <c r="B16" s="9">
        <f t="shared" si="0"/>
        <v>15</v>
      </c>
      <c r="C16" s="15">
        <v>7</v>
      </c>
      <c r="D16" s="60">
        <v>8</v>
      </c>
    </row>
    <row r="17" spans="1:4" x14ac:dyDescent="0.25">
      <c r="A17" s="18" t="s">
        <v>14</v>
      </c>
      <c r="B17" s="9">
        <f t="shared" si="0"/>
        <v>1</v>
      </c>
      <c r="C17" s="13">
        <v>0</v>
      </c>
      <c r="D17" s="61">
        <v>1</v>
      </c>
    </row>
    <row r="18" spans="1:4" x14ac:dyDescent="0.25">
      <c r="A18" s="18" t="s">
        <v>15</v>
      </c>
      <c r="B18" s="9">
        <f t="shared" si="0"/>
        <v>1</v>
      </c>
      <c r="C18" s="13">
        <v>0</v>
      </c>
      <c r="D18" s="61">
        <v>1</v>
      </c>
    </row>
    <row r="19" spans="1:4" x14ac:dyDescent="0.25">
      <c r="A19" s="16" t="s">
        <v>16</v>
      </c>
      <c r="B19" s="9">
        <f t="shared" si="0"/>
        <v>1</v>
      </c>
      <c r="C19" s="13">
        <v>0</v>
      </c>
      <c r="D19" s="61">
        <v>1</v>
      </c>
    </row>
    <row r="20" spans="1:4" x14ac:dyDescent="0.25">
      <c r="A20" s="18" t="s">
        <v>17</v>
      </c>
      <c r="B20" s="9">
        <f t="shared" si="0"/>
        <v>79</v>
      </c>
      <c r="C20" s="13">
        <v>0</v>
      </c>
      <c r="D20" s="61">
        <v>79</v>
      </c>
    </row>
    <row r="21" spans="1:4" x14ac:dyDescent="0.25">
      <c r="A21" s="18" t="s">
        <v>18</v>
      </c>
      <c r="B21" s="9">
        <f t="shared" si="0"/>
        <v>8</v>
      </c>
      <c r="C21" s="13">
        <v>0</v>
      </c>
      <c r="D21" s="61">
        <v>8</v>
      </c>
    </row>
    <row r="22" spans="1:4" x14ac:dyDescent="0.25">
      <c r="A22" s="19" t="s">
        <v>19</v>
      </c>
      <c r="B22" s="9">
        <f t="shared" si="0"/>
        <v>5</v>
      </c>
      <c r="C22" s="13">
        <v>0</v>
      </c>
      <c r="D22" s="61">
        <v>5</v>
      </c>
    </row>
    <row r="23" spans="1:4" x14ac:dyDescent="0.25">
      <c r="A23" s="19" t="s">
        <v>20</v>
      </c>
      <c r="B23" s="9">
        <f t="shared" si="0"/>
        <v>3</v>
      </c>
      <c r="C23" s="13">
        <v>0</v>
      </c>
      <c r="D23" s="61">
        <v>3</v>
      </c>
    </row>
    <row r="24" spans="1:4" x14ac:dyDescent="0.25">
      <c r="A24" s="19" t="s">
        <v>21</v>
      </c>
      <c r="B24" s="9">
        <f t="shared" si="0"/>
        <v>11</v>
      </c>
      <c r="C24" s="13">
        <v>0</v>
      </c>
      <c r="D24" s="61">
        <v>11</v>
      </c>
    </row>
    <row r="25" spans="1:4" x14ac:dyDescent="0.25">
      <c r="A25" s="19" t="s">
        <v>22</v>
      </c>
      <c r="B25" s="9">
        <f t="shared" si="0"/>
        <v>29</v>
      </c>
      <c r="C25" s="13">
        <v>0</v>
      </c>
      <c r="D25" s="61">
        <v>29</v>
      </c>
    </row>
    <row r="26" spans="1:4" x14ac:dyDescent="0.25">
      <c r="A26" s="19" t="s">
        <v>23</v>
      </c>
      <c r="B26" s="9">
        <f t="shared" si="0"/>
        <v>8</v>
      </c>
      <c r="C26" s="13">
        <v>0</v>
      </c>
      <c r="D26" s="61">
        <v>8</v>
      </c>
    </row>
    <row r="27" spans="1:4" x14ac:dyDescent="0.25">
      <c r="A27" s="19" t="s">
        <v>24</v>
      </c>
      <c r="B27" s="9">
        <f t="shared" si="0"/>
        <v>3</v>
      </c>
      <c r="C27" s="13">
        <v>0</v>
      </c>
      <c r="D27" s="61">
        <v>3</v>
      </c>
    </row>
    <row r="28" spans="1:4" x14ac:dyDescent="0.25">
      <c r="A28" s="19" t="s">
        <v>25</v>
      </c>
      <c r="B28" s="20">
        <f>SUM(C28:D28)</f>
        <v>1</v>
      </c>
      <c r="C28" s="13">
        <v>1</v>
      </c>
      <c r="D28" s="61">
        <v>0</v>
      </c>
    </row>
    <row r="29" spans="1:4" x14ac:dyDescent="0.25">
      <c r="A29" s="19" t="s">
        <v>26</v>
      </c>
      <c r="B29" s="21">
        <f t="shared" si="0"/>
        <v>8</v>
      </c>
      <c r="C29" s="17">
        <v>0</v>
      </c>
      <c r="D29" s="61">
        <v>8</v>
      </c>
    </row>
    <row r="30" spans="1:4" ht="18.75" x14ac:dyDescent="0.25">
      <c r="A30" s="19" t="s">
        <v>27</v>
      </c>
      <c r="B30" s="9">
        <f>SUM(C30:D30)</f>
        <v>19</v>
      </c>
      <c r="C30" s="13">
        <v>0</v>
      </c>
      <c r="D30" s="61">
        <v>19</v>
      </c>
    </row>
    <row r="31" spans="1:4" x14ac:dyDescent="0.25">
      <c r="A31" s="22"/>
      <c r="B31" s="23"/>
      <c r="C31" s="24"/>
      <c r="D31" s="62"/>
    </row>
    <row r="32" spans="1:4" x14ac:dyDescent="0.25">
      <c r="A32" s="71" t="s">
        <v>28</v>
      </c>
      <c r="B32" s="71"/>
      <c r="C32" s="71"/>
      <c r="D32" s="71"/>
    </row>
    <row r="33" spans="1:4" x14ac:dyDescent="0.25">
      <c r="A33" s="3" t="s">
        <v>29</v>
      </c>
      <c r="B33" s="3"/>
      <c r="C33" s="3"/>
      <c r="D33" s="3"/>
    </row>
    <row r="34" spans="1:4" hidden="1" x14ac:dyDescent="0.25"/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</sheetData>
  <mergeCells count="8">
    <mergeCell ref="A32:D32"/>
    <mergeCell ref="A3:D3"/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17AB-D886-4EC3-B3EA-33096FB687D9}">
  <dimension ref="A1:D47"/>
  <sheetViews>
    <sheetView workbookViewId="0">
      <selection activeCell="A48" sqref="A48:XFD1048576"/>
    </sheetView>
  </sheetViews>
  <sheetFormatPr baseColWidth="10" defaultColWidth="0" defaultRowHeight="15" zeroHeight="1" x14ac:dyDescent="0.25"/>
  <cols>
    <col min="1" max="1" width="49" bestFit="1" customWidth="1"/>
    <col min="2" max="3" width="11.42578125" customWidth="1"/>
    <col min="4" max="4" width="11.42578125" style="45" customWidth="1"/>
    <col min="5" max="16384" width="11.42578125" hidden="1"/>
  </cols>
  <sheetData>
    <row r="1" spans="1:4" ht="15.75" x14ac:dyDescent="0.25">
      <c r="A1" s="1" t="s">
        <v>30</v>
      </c>
      <c r="B1" s="4"/>
      <c r="C1" s="4"/>
      <c r="D1" s="37"/>
    </row>
    <row r="2" spans="1:4" ht="15.75" x14ac:dyDescent="0.25">
      <c r="A2" s="1"/>
      <c r="B2" s="4"/>
      <c r="C2" s="4"/>
      <c r="D2" s="37"/>
    </row>
    <row r="3" spans="1:4" ht="15.75" x14ac:dyDescent="0.25">
      <c r="A3" s="72" t="s">
        <v>31</v>
      </c>
      <c r="B3" s="72"/>
      <c r="C3" s="72"/>
      <c r="D3" s="72"/>
    </row>
    <row r="4" spans="1:4" ht="15.75" x14ac:dyDescent="0.25">
      <c r="A4" s="72" t="s">
        <v>32</v>
      </c>
      <c r="B4" s="72"/>
      <c r="C4" s="72"/>
      <c r="D4" s="72"/>
    </row>
    <row r="5" spans="1:4" ht="15.75" x14ac:dyDescent="0.25">
      <c r="A5" s="72" t="s">
        <v>33</v>
      </c>
      <c r="B5" s="72"/>
      <c r="C5" s="72"/>
      <c r="D5" s="72"/>
    </row>
    <row r="6" spans="1:4" ht="15.75" x14ac:dyDescent="0.25">
      <c r="A6" s="72" t="s">
        <v>4</v>
      </c>
      <c r="B6" s="72"/>
      <c r="C6" s="72"/>
      <c r="D6" s="72"/>
    </row>
    <row r="7" spans="1:4" ht="15.75" x14ac:dyDescent="0.25">
      <c r="A7" s="72" t="s">
        <v>5</v>
      </c>
      <c r="B7" s="72"/>
      <c r="C7" s="72"/>
      <c r="D7" s="72"/>
    </row>
    <row r="8" spans="1:4" ht="15.75" x14ac:dyDescent="0.25">
      <c r="A8" s="2"/>
      <c r="B8" s="2"/>
      <c r="C8" s="2"/>
      <c r="D8" s="38"/>
    </row>
    <row r="9" spans="1:4" ht="15.75" x14ac:dyDescent="0.25">
      <c r="A9" s="77" t="s">
        <v>34</v>
      </c>
      <c r="B9" s="74" t="s">
        <v>7</v>
      </c>
      <c r="C9" s="74"/>
      <c r="D9" s="74"/>
    </row>
    <row r="10" spans="1:4" ht="31.5" x14ac:dyDescent="0.25">
      <c r="A10" s="77"/>
      <c r="B10" s="7" t="s">
        <v>8</v>
      </c>
      <c r="C10" s="7" t="s">
        <v>9</v>
      </c>
      <c r="D10" s="39" t="s">
        <v>10</v>
      </c>
    </row>
    <row r="11" spans="1:4" ht="15.75" x14ac:dyDescent="0.25">
      <c r="A11" s="25"/>
      <c r="B11" s="26"/>
      <c r="C11" s="27"/>
      <c r="D11" s="40"/>
    </row>
    <row r="12" spans="1:4" ht="15.75" x14ac:dyDescent="0.25">
      <c r="A12" s="28" t="s">
        <v>35</v>
      </c>
      <c r="B12" s="29">
        <f>SUM(B13:B14)</f>
        <v>243</v>
      </c>
      <c r="C12" s="29">
        <f>SUM(C13:C14)</f>
        <v>202</v>
      </c>
      <c r="D12" s="41">
        <f>SUM(D13:D14)</f>
        <v>41</v>
      </c>
    </row>
    <row r="13" spans="1:4" ht="15.75" x14ac:dyDescent="0.25">
      <c r="A13" s="28" t="s">
        <v>36</v>
      </c>
      <c r="B13" s="9">
        <f>SUM(C13:D13)</f>
        <v>194</v>
      </c>
      <c r="C13" s="30">
        <v>160</v>
      </c>
      <c r="D13" s="42">
        <v>34</v>
      </c>
    </row>
    <row r="14" spans="1:4" ht="15.75" x14ac:dyDescent="0.25">
      <c r="A14" s="28" t="s">
        <v>37</v>
      </c>
      <c r="B14" s="9">
        <f>SUM(C14:D14)</f>
        <v>49</v>
      </c>
      <c r="C14" s="30">
        <v>42</v>
      </c>
      <c r="D14" s="42">
        <v>7</v>
      </c>
    </row>
    <row r="15" spans="1:4" ht="15.75" x14ac:dyDescent="0.25">
      <c r="A15" s="28"/>
      <c r="B15" s="9"/>
      <c r="C15" s="30"/>
      <c r="D15" s="42"/>
    </row>
    <row r="16" spans="1:4" ht="15.75" x14ac:dyDescent="0.25">
      <c r="A16" s="28" t="s">
        <v>38</v>
      </c>
      <c r="B16" s="29">
        <f>SUM(B17:B18)</f>
        <v>11</v>
      </c>
      <c r="C16" s="29">
        <f>SUM(C17:C18)</f>
        <v>5</v>
      </c>
      <c r="D16" s="41">
        <f>SUM(D17:D18)</f>
        <v>6</v>
      </c>
    </row>
    <row r="17" spans="1:4" ht="15.75" x14ac:dyDescent="0.25">
      <c r="A17" s="28" t="s">
        <v>36</v>
      </c>
      <c r="B17" s="9">
        <f>SUM(C17:D17)</f>
        <v>11</v>
      </c>
      <c r="C17" s="30">
        <v>5</v>
      </c>
      <c r="D17" s="42">
        <v>6</v>
      </c>
    </row>
    <row r="18" spans="1:4" ht="15.75" x14ac:dyDescent="0.25">
      <c r="A18" s="28" t="s">
        <v>37</v>
      </c>
      <c r="B18" s="9">
        <f>SUM(C18:D18)</f>
        <v>0</v>
      </c>
      <c r="C18" s="30">
        <v>0</v>
      </c>
      <c r="D18" s="42">
        <v>0</v>
      </c>
    </row>
    <row r="19" spans="1:4" ht="15.75" x14ac:dyDescent="0.25">
      <c r="A19" s="28"/>
      <c r="B19" s="9"/>
      <c r="C19" s="30"/>
      <c r="D19" s="42"/>
    </row>
    <row r="20" spans="1:4" ht="15.75" x14ac:dyDescent="0.25">
      <c r="A20" s="28" t="s">
        <v>39</v>
      </c>
      <c r="B20" s="29">
        <f>SUM(B21:B22)</f>
        <v>2</v>
      </c>
      <c r="C20" s="29">
        <f>SUM(C21:C22)</f>
        <v>0</v>
      </c>
      <c r="D20" s="41">
        <f>SUM(D21:D22)</f>
        <v>2</v>
      </c>
    </row>
    <row r="21" spans="1:4" ht="15.75" x14ac:dyDescent="0.25">
      <c r="A21" s="28" t="s">
        <v>36</v>
      </c>
      <c r="B21" s="9">
        <f>SUM(C21:D21)</f>
        <v>2</v>
      </c>
      <c r="C21" s="30">
        <v>0</v>
      </c>
      <c r="D21" s="42">
        <v>2</v>
      </c>
    </row>
    <row r="22" spans="1:4" ht="15.75" x14ac:dyDescent="0.25">
      <c r="A22" s="28" t="s">
        <v>37</v>
      </c>
      <c r="B22" s="9">
        <f>SUM(C22:D22)</f>
        <v>0</v>
      </c>
      <c r="C22" s="31">
        <v>0</v>
      </c>
      <c r="D22" s="42">
        <v>0</v>
      </c>
    </row>
    <row r="23" spans="1:4" ht="15.75" x14ac:dyDescent="0.25">
      <c r="A23" s="28"/>
      <c r="B23" s="9"/>
      <c r="C23" s="30"/>
      <c r="D23" s="42"/>
    </row>
    <row r="24" spans="1:4" ht="15.75" x14ac:dyDescent="0.25">
      <c r="A24" s="28" t="s">
        <v>40</v>
      </c>
      <c r="B24" s="29">
        <f>SUM(B25:B45)</f>
        <v>368</v>
      </c>
      <c r="C24" s="29">
        <f>SUM(C25:C45)</f>
        <v>201</v>
      </c>
      <c r="D24" s="41">
        <f>SUM(D25:D45)</f>
        <v>167</v>
      </c>
    </row>
    <row r="25" spans="1:4" ht="15.75" x14ac:dyDescent="0.25">
      <c r="A25" s="28" t="s">
        <v>41</v>
      </c>
      <c r="B25" s="29">
        <f>SUM(C25:D25)</f>
        <v>69</v>
      </c>
      <c r="C25" s="30">
        <v>38</v>
      </c>
      <c r="D25" s="42">
        <v>31</v>
      </c>
    </row>
    <row r="26" spans="1:4" ht="15.75" x14ac:dyDescent="0.25">
      <c r="A26" s="28" t="s">
        <v>42</v>
      </c>
      <c r="B26" s="29">
        <f t="shared" ref="B26:B45" si="0">SUM(C26:D26)</f>
        <v>54</v>
      </c>
      <c r="C26" s="30">
        <v>31</v>
      </c>
      <c r="D26" s="42">
        <v>23</v>
      </c>
    </row>
    <row r="27" spans="1:4" ht="15.75" x14ac:dyDescent="0.25">
      <c r="A27" s="28" t="s">
        <v>43</v>
      </c>
      <c r="B27" s="29">
        <f t="shared" si="0"/>
        <v>29</v>
      </c>
      <c r="C27" s="30">
        <v>3</v>
      </c>
      <c r="D27" s="42">
        <v>26</v>
      </c>
    </row>
    <row r="28" spans="1:4" ht="15.75" x14ac:dyDescent="0.25">
      <c r="A28" s="28" t="s">
        <v>44</v>
      </c>
      <c r="B28" s="29">
        <f t="shared" si="0"/>
        <v>59</v>
      </c>
      <c r="C28" s="30">
        <v>40</v>
      </c>
      <c r="D28" s="42">
        <v>19</v>
      </c>
    </row>
    <row r="29" spans="1:4" ht="15.75" x14ac:dyDescent="0.25">
      <c r="A29" s="28" t="s">
        <v>45</v>
      </c>
      <c r="B29" s="29">
        <f t="shared" si="0"/>
        <v>68</v>
      </c>
      <c r="C29" s="30">
        <v>54</v>
      </c>
      <c r="D29" s="42">
        <v>14</v>
      </c>
    </row>
    <row r="30" spans="1:4" ht="15.75" x14ac:dyDescent="0.25">
      <c r="A30" s="28" t="s">
        <v>46</v>
      </c>
      <c r="B30" s="29">
        <f t="shared" si="0"/>
        <v>0</v>
      </c>
      <c r="C30" s="30">
        <v>0</v>
      </c>
      <c r="D30" s="42">
        <v>0</v>
      </c>
    </row>
    <row r="31" spans="1:4" ht="15.75" x14ac:dyDescent="0.25">
      <c r="A31" s="28" t="s">
        <v>47</v>
      </c>
      <c r="B31" s="29">
        <f t="shared" si="0"/>
        <v>6</v>
      </c>
      <c r="C31" s="30">
        <v>1</v>
      </c>
      <c r="D31" s="42">
        <v>5</v>
      </c>
    </row>
    <row r="32" spans="1:4" ht="15.75" x14ac:dyDescent="0.25">
      <c r="A32" s="28" t="s">
        <v>48</v>
      </c>
      <c r="B32" s="29">
        <f t="shared" si="0"/>
        <v>10</v>
      </c>
      <c r="C32" s="30">
        <v>1</v>
      </c>
      <c r="D32" s="42">
        <v>9</v>
      </c>
    </row>
    <row r="33" spans="1:4" ht="15.75" x14ac:dyDescent="0.25">
      <c r="A33" s="28" t="s">
        <v>49</v>
      </c>
      <c r="B33" s="29">
        <f t="shared" si="0"/>
        <v>6</v>
      </c>
      <c r="C33" s="30">
        <v>2</v>
      </c>
      <c r="D33" s="42">
        <v>4</v>
      </c>
    </row>
    <row r="34" spans="1:4" ht="15.75" x14ac:dyDescent="0.25">
      <c r="A34" s="28" t="s">
        <v>50</v>
      </c>
      <c r="B34" s="29">
        <f t="shared" si="0"/>
        <v>1</v>
      </c>
      <c r="C34" s="30">
        <v>0</v>
      </c>
      <c r="D34" s="42">
        <v>1</v>
      </c>
    </row>
    <row r="35" spans="1:4" ht="15.75" x14ac:dyDescent="0.25">
      <c r="A35" s="28" t="s">
        <v>51</v>
      </c>
      <c r="B35" s="29">
        <f t="shared" si="0"/>
        <v>25</v>
      </c>
      <c r="C35" s="30">
        <v>14</v>
      </c>
      <c r="D35" s="42">
        <v>11</v>
      </c>
    </row>
    <row r="36" spans="1:4" ht="15.75" x14ac:dyDescent="0.25">
      <c r="A36" s="28" t="s">
        <v>52</v>
      </c>
      <c r="B36" s="29">
        <f t="shared" si="0"/>
        <v>2</v>
      </c>
      <c r="C36" s="30">
        <v>2</v>
      </c>
      <c r="D36" s="42">
        <v>0</v>
      </c>
    </row>
    <row r="37" spans="1:4" ht="15.75" x14ac:dyDescent="0.25">
      <c r="A37" s="28" t="s">
        <v>53</v>
      </c>
      <c r="B37" s="29">
        <f t="shared" si="0"/>
        <v>0</v>
      </c>
      <c r="C37" s="30">
        <v>0</v>
      </c>
      <c r="D37" s="42">
        <v>0</v>
      </c>
    </row>
    <row r="38" spans="1:4" ht="15.75" x14ac:dyDescent="0.25">
      <c r="A38" s="28" t="s">
        <v>54</v>
      </c>
      <c r="B38" s="29">
        <f t="shared" si="0"/>
        <v>1</v>
      </c>
      <c r="C38" s="30">
        <v>1</v>
      </c>
      <c r="D38" s="42">
        <v>0</v>
      </c>
    </row>
    <row r="39" spans="1:4" ht="15.75" x14ac:dyDescent="0.25">
      <c r="A39" s="28" t="s">
        <v>55</v>
      </c>
      <c r="B39" s="29">
        <f t="shared" si="0"/>
        <v>3</v>
      </c>
      <c r="C39" s="30">
        <v>3</v>
      </c>
      <c r="D39" s="42">
        <v>0</v>
      </c>
    </row>
    <row r="40" spans="1:4" ht="15.75" x14ac:dyDescent="0.25">
      <c r="A40" s="28" t="s">
        <v>56</v>
      </c>
      <c r="B40" s="29">
        <f t="shared" si="0"/>
        <v>0</v>
      </c>
      <c r="C40" s="30">
        <v>0</v>
      </c>
      <c r="D40" s="42">
        <v>0</v>
      </c>
    </row>
    <row r="41" spans="1:4" ht="15.75" x14ac:dyDescent="0.25">
      <c r="A41" s="28" t="s">
        <v>57</v>
      </c>
      <c r="B41" s="29">
        <f t="shared" si="0"/>
        <v>0</v>
      </c>
      <c r="C41" s="30">
        <v>0</v>
      </c>
      <c r="D41" s="42">
        <v>0</v>
      </c>
    </row>
    <row r="42" spans="1:4" ht="15.75" x14ac:dyDescent="0.25">
      <c r="A42" s="28" t="s">
        <v>58</v>
      </c>
      <c r="B42" s="29">
        <f t="shared" si="0"/>
        <v>1</v>
      </c>
      <c r="C42" s="30">
        <v>1</v>
      </c>
      <c r="D42" s="42">
        <v>0</v>
      </c>
    </row>
    <row r="43" spans="1:4" ht="15.75" x14ac:dyDescent="0.25">
      <c r="A43" s="28" t="s">
        <v>59</v>
      </c>
      <c r="B43" s="29">
        <f t="shared" si="0"/>
        <v>0</v>
      </c>
      <c r="C43" s="30">
        <v>0</v>
      </c>
      <c r="D43" s="42">
        <v>0</v>
      </c>
    </row>
    <row r="44" spans="1:4" ht="15.75" x14ac:dyDescent="0.25">
      <c r="A44" s="28" t="s">
        <v>60</v>
      </c>
      <c r="B44" s="29">
        <f t="shared" si="0"/>
        <v>4</v>
      </c>
      <c r="C44" s="30">
        <v>1</v>
      </c>
      <c r="D44" s="42">
        <v>3</v>
      </c>
    </row>
    <row r="45" spans="1:4" ht="15.75" x14ac:dyDescent="0.25">
      <c r="A45" s="28" t="s">
        <v>61</v>
      </c>
      <c r="B45" s="29">
        <f t="shared" si="0"/>
        <v>30</v>
      </c>
      <c r="C45" s="30">
        <v>9</v>
      </c>
      <c r="D45" s="42">
        <v>21</v>
      </c>
    </row>
    <row r="46" spans="1:4" ht="15.75" x14ac:dyDescent="0.25">
      <c r="A46" s="32"/>
      <c r="B46" s="33"/>
      <c r="C46" s="34"/>
      <c r="D46" s="43"/>
    </row>
    <row r="47" spans="1:4" ht="15.75" x14ac:dyDescent="0.25">
      <c r="A47" s="76" t="s">
        <v>29</v>
      </c>
      <c r="B47" s="76"/>
      <c r="C47" s="36"/>
      <c r="D47" s="44"/>
    </row>
  </sheetData>
  <mergeCells count="8">
    <mergeCell ref="A47:B47"/>
    <mergeCell ref="A3:D3"/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9477-3D34-4DE2-8B4B-2E7CE71827A7}">
  <dimension ref="A1:E40"/>
  <sheetViews>
    <sheetView workbookViewId="0">
      <selection activeCell="A30" sqref="A30"/>
    </sheetView>
  </sheetViews>
  <sheetFormatPr baseColWidth="10" defaultColWidth="0" defaultRowHeight="15" zeroHeight="1" x14ac:dyDescent="0.25"/>
  <cols>
    <col min="1" max="1" width="62.140625" bestFit="1" customWidth="1"/>
    <col min="2" max="2" width="8.5703125" bestFit="1" customWidth="1"/>
    <col min="3" max="3" width="14" customWidth="1"/>
    <col min="4" max="4" width="10.140625" style="45" bestFit="1" customWidth="1"/>
    <col min="5" max="5" width="0" style="63" hidden="1" customWidth="1"/>
    <col min="6" max="16384" width="11.42578125" hidden="1"/>
  </cols>
  <sheetData>
    <row r="1" spans="1:4" ht="15.75" x14ac:dyDescent="0.25">
      <c r="A1" s="1" t="s">
        <v>62</v>
      </c>
      <c r="B1" s="4"/>
      <c r="C1" s="4"/>
      <c r="D1" s="37"/>
    </row>
    <row r="2" spans="1:4" ht="15.75" x14ac:dyDescent="0.25">
      <c r="A2" s="3"/>
      <c r="B2" s="4"/>
      <c r="C2" s="4"/>
      <c r="D2" s="37"/>
    </row>
    <row r="3" spans="1:4" ht="15.75" x14ac:dyDescent="0.25">
      <c r="A3" s="3"/>
      <c r="B3" s="4"/>
      <c r="C3" s="4"/>
      <c r="D3" s="37"/>
    </row>
    <row r="4" spans="1:4" ht="15.75" x14ac:dyDescent="0.25">
      <c r="A4" s="72" t="s">
        <v>63</v>
      </c>
      <c r="B4" s="72"/>
      <c r="C4" s="72"/>
      <c r="D4" s="72"/>
    </row>
    <row r="5" spans="1:4" ht="15.75" x14ac:dyDescent="0.25">
      <c r="A5" s="72" t="s">
        <v>64</v>
      </c>
      <c r="B5" s="72"/>
      <c r="C5" s="72"/>
      <c r="D5" s="72"/>
    </row>
    <row r="6" spans="1:4" ht="15.75" x14ac:dyDescent="0.25">
      <c r="A6" s="72" t="s">
        <v>4</v>
      </c>
      <c r="B6" s="72"/>
      <c r="C6" s="72"/>
      <c r="D6" s="72"/>
    </row>
    <row r="7" spans="1:4" ht="15.75" x14ac:dyDescent="0.25">
      <c r="A7" s="72" t="s">
        <v>5</v>
      </c>
      <c r="B7" s="72"/>
      <c r="C7" s="72"/>
      <c r="D7" s="72"/>
    </row>
    <row r="8" spans="1:4" ht="15.75" x14ac:dyDescent="0.25">
      <c r="A8" s="2"/>
      <c r="B8" s="2"/>
      <c r="C8" s="2"/>
      <c r="D8" s="38"/>
    </row>
    <row r="9" spans="1:4" ht="15.75" x14ac:dyDescent="0.25">
      <c r="A9" s="77" t="s">
        <v>65</v>
      </c>
      <c r="B9" s="74" t="s">
        <v>7</v>
      </c>
      <c r="C9" s="74"/>
      <c r="D9" s="74"/>
    </row>
    <row r="10" spans="1:4" ht="31.5" x14ac:dyDescent="0.25">
      <c r="A10" s="77"/>
      <c r="B10" s="46" t="s">
        <v>8</v>
      </c>
      <c r="C10" s="7" t="s">
        <v>9</v>
      </c>
      <c r="D10" s="39" t="s">
        <v>10</v>
      </c>
    </row>
    <row r="11" spans="1:4" ht="15.75" x14ac:dyDescent="0.25">
      <c r="A11" s="47"/>
      <c r="B11" s="48"/>
      <c r="C11" s="48"/>
      <c r="D11" s="52"/>
    </row>
    <row r="12" spans="1:4" ht="15.75" x14ac:dyDescent="0.25">
      <c r="A12" s="20" t="s">
        <v>8</v>
      </c>
      <c r="B12" s="29">
        <f>B14+B15+B17+B22+B24+B27+B28+B29+B30+B31+B32+B33+B38+B34+B35+B36+B37+B25</f>
        <v>1440</v>
      </c>
      <c r="C12" s="29">
        <f t="shared" ref="C12:D12" si="0">C14+C15+C17+C22+C24+C27+C28+C29+C30+C31+C32+C33+C38+C34+C35+C36+C37+C25</f>
        <v>848</v>
      </c>
      <c r="D12" s="29">
        <f t="shared" si="0"/>
        <v>592</v>
      </c>
    </row>
    <row r="13" spans="1:4" ht="15.75" x14ac:dyDescent="0.25">
      <c r="A13" s="28"/>
      <c r="B13" s="15"/>
      <c r="C13" s="15"/>
      <c r="D13" s="42"/>
    </row>
    <row r="14" spans="1:4" ht="15.75" x14ac:dyDescent="0.25">
      <c r="A14" s="28" t="s">
        <v>66</v>
      </c>
      <c r="B14" s="9">
        <f>SUM(C14:D14)</f>
        <v>253</v>
      </c>
      <c r="C14" s="15">
        <v>153</v>
      </c>
      <c r="D14" s="42">
        <v>100</v>
      </c>
    </row>
    <row r="15" spans="1:4" ht="15.75" x14ac:dyDescent="0.25">
      <c r="A15" s="28" t="s">
        <v>67</v>
      </c>
      <c r="B15" s="9">
        <f>SUM(C15:D15)</f>
        <v>0</v>
      </c>
      <c r="C15" s="15">
        <v>0</v>
      </c>
      <c r="D15" s="42">
        <v>0</v>
      </c>
    </row>
    <row r="16" spans="1:4" ht="15.75" x14ac:dyDescent="0.25">
      <c r="A16" s="28"/>
      <c r="B16" s="9"/>
      <c r="C16" s="15"/>
      <c r="D16" s="42"/>
    </row>
    <row r="17" spans="1:4" ht="15.75" x14ac:dyDescent="0.25">
      <c r="A17" s="28" t="s">
        <v>68</v>
      </c>
      <c r="B17" s="9">
        <f>SUM(B18:B20)</f>
        <v>47</v>
      </c>
      <c r="C17" s="9">
        <f>SUM(C18:C20)</f>
        <v>34</v>
      </c>
      <c r="D17" s="29">
        <f>SUM(D18:D20)</f>
        <v>13</v>
      </c>
    </row>
    <row r="18" spans="1:4" ht="15.75" x14ac:dyDescent="0.25">
      <c r="A18" s="28" t="s">
        <v>69</v>
      </c>
      <c r="B18" s="9">
        <f>SUM(C18:D18)</f>
        <v>4</v>
      </c>
      <c r="C18" s="15">
        <v>2</v>
      </c>
      <c r="D18" s="42">
        <v>2</v>
      </c>
    </row>
    <row r="19" spans="1:4" ht="15.75" x14ac:dyDescent="0.25">
      <c r="A19" s="28" t="s">
        <v>70</v>
      </c>
      <c r="B19" s="9">
        <f>SUM(C19:D19)</f>
        <v>31</v>
      </c>
      <c r="C19" s="15">
        <v>30</v>
      </c>
      <c r="D19" s="42">
        <v>1</v>
      </c>
    </row>
    <row r="20" spans="1:4" ht="15.75" x14ac:dyDescent="0.25">
      <c r="A20" s="28" t="s">
        <v>71</v>
      </c>
      <c r="B20" s="9">
        <f>SUM(C20:D20)</f>
        <v>12</v>
      </c>
      <c r="C20" s="15">
        <v>2</v>
      </c>
      <c r="D20" s="42">
        <v>10</v>
      </c>
    </row>
    <row r="21" spans="1:4" ht="15.75" x14ac:dyDescent="0.25">
      <c r="A21" s="3"/>
      <c r="B21" s="9"/>
      <c r="C21" s="15"/>
      <c r="D21" s="42"/>
    </row>
    <row r="22" spans="1:4" ht="15.75" x14ac:dyDescent="0.25">
      <c r="A22" s="3" t="s">
        <v>72</v>
      </c>
      <c r="B22" s="9">
        <f>SUM(C22:D22)</f>
        <v>144</v>
      </c>
      <c r="C22" s="15">
        <v>64</v>
      </c>
      <c r="D22" s="42">
        <v>80</v>
      </c>
    </row>
    <row r="23" spans="1:4" ht="15.75" x14ac:dyDescent="0.25">
      <c r="A23" s="3"/>
      <c r="B23" s="9"/>
      <c r="C23" s="15"/>
      <c r="D23" s="42"/>
    </row>
    <row r="24" spans="1:4" ht="15.75" x14ac:dyDescent="0.25">
      <c r="A24" s="28" t="s">
        <v>73</v>
      </c>
      <c r="B24" s="9">
        <f>SUM(C24:D24)</f>
        <v>41</v>
      </c>
      <c r="C24" s="15">
        <v>0</v>
      </c>
      <c r="D24" s="42">
        <v>41</v>
      </c>
    </row>
    <row r="25" spans="1:4" ht="15.75" x14ac:dyDescent="0.25">
      <c r="A25" s="28" t="s">
        <v>74</v>
      </c>
      <c r="B25" s="9">
        <f>SUM(C25:D25)</f>
        <v>47</v>
      </c>
      <c r="C25" s="15">
        <v>35</v>
      </c>
      <c r="D25" s="42">
        <v>12</v>
      </c>
    </row>
    <row r="26" spans="1:4" ht="15.75" x14ac:dyDescent="0.25">
      <c r="A26" s="28"/>
      <c r="B26" s="9"/>
      <c r="C26" s="49"/>
      <c r="D26" s="53"/>
    </row>
    <row r="27" spans="1:4" ht="15.75" x14ac:dyDescent="0.25">
      <c r="A27" s="28" t="s">
        <v>75</v>
      </c>
      <c r="B27" s="9">
        <f t="shared" ref="B27:B38" si="1">SUM(C27:D27)</f>
        <v>172</v>
      </c>
      <c r="C27" s="15">
        <v>0</v>
      </c>
      <c r="D27" s="42">
        <v>172</v>
      </c>
    </row>
    <row r="28" spans="1:4" ht="15.75" x14ac:dyDescent="0.25">
      <c r="A28" s="28" t="s">
        <v>76</v>
      </c>
      <c r="B28" s="9">
        <f t="shared" si="1"/>
        <v>335</v>
      </c>
      <c r="C28" s="15">
        <v>227</v>
      </c>
      <c r="D28" s="42">
        <v>108</v>
      </c>
    </row>
    <row r="29" spans="1:4" ht="15.75" x14ac:dyDescent="0.25">
      <c r="A29" s="3" t="s">
        <v>77</v>
      </c>
      <c r="B29" s="9">
        <f t="shared" si="1"/>
        <v>291</v>
      </c>
      <c r="C29" s="15">
        <v>280</v>
      </c>
      <c r="D29" s="42">
        <v>11</v>
      </c>
    </row>
    <row r="30" spans="1:4" ht="15.75" x14ac:dyDescent="0.25">
      <c r="A30" s="28" t="s">
        <v>78</v>
      </c>
      <c r="B30" s="9">
        <f t="shared" si="1"/>
        <v>56</v>
      </c>
      <c r="C30" s="15">
        <v>51</v>
      </c>
      <c r="D30" s="42">
        <v>5</v>
      </c>
    </row>
    <row r="31" spans="1:4" ht="15.75" x14ac:dyDescent="0.25">
      <c r="A31" s="3" t="s">
        <v>79</v>
      </c>
      <c r="B31" s="9">
        <f t="shared" si="1"/>
        <v>0</v>
      </c>
      <c r="C31" s="15">
        <v>0</v>
      </c>
      <c r="D31" s="42">
        <v>0</v>
      </c>
    </row>
    <row r="32" spans="1:4" ht="15.75" x14ac:dyDescent="0.25">
      <c r="A32" s="3" t="s">
        <v>80</v>
      </c>
      <c r="B32" s="9">
        <f t="shared" si="1"/>
        <v>5</v>
      </c>
      <c r="C32" s="15">
        <v>4</v>
      </c>
      <c r="D32" s="42">
        <v>1</v>
      </c>
    </row>
    <row r="33" spans="1:4" ht="15.75" x14ac:dyDescent="0.25">
      <c r="A33" s="3" t="s">
        <v>81</v>
      </c>
      <c r="B33" s="9">
        <f t="shared" si="1"/>
        <v>0</v>
      </c>
      <c r="C33" s="15">
        <v>0</v>
      </c>
      <c r="D33" s="42">
        <v>0</v>
      </c>
    </row>
    <row r="34" spans="1:4" ht="15.75" x14ac:dyDescent="0.25">
      <c r="A34" s="3" t="s">
        <v>82</v>
      </c>
      <c r="B34" s="9">
        <f t="shared" si="1"/>
        <v>11</v>
      </c>
      <c r="C34" s="15">
        <v>0</v>
      </c>
      <c r="D34" s="42">
        <v>11</v>
      </c>
    </row>
    <row r="35" spans="1:4" ht="15.75" x14ac:dyDescent="0.25">
      <c r="A35" s="3" t="s">
        <v>83</v>
      </c>
      <c r="B35" s="9">
        <f t="shared" si="1"/>
        <v>14</v>
      </c>
      <c r="C35" s="15">
        <v>0</v>
      </c>
      <c r="D35" s="42">
        <v>14</v>
      </c>
    </row>
    <row r="36" spans="1:4" ht="15.75" x14ac:dyDescent="0.25">
      <c r="A36" s="3" t="s">
        <v>84</v>
      </c>
      <c r="B36" s="9">
        <f t="shared" si="1"/>
        <v>15</v>
      </c>
      <c r="C36" s="15">
        <v>0</v>
      </c>
      <c r="D36" s="42">
        <v>15</v>
      </c>
    </row>
    <row r="37" spans="1:4" ht="15.75" x14ac:dyDescent="0.25">
      <c r="A37" s="3" t="s">
        <v>85</v>
      </c>
      <c r="B37" s="9">
        <f t="shared" si="1"/>
        <v>9</v>
      </c>
      <c r="C37" s="15">
        <v>0</v>
      </c>
      <c r="D37" s="42">
        <v>9</v>
      </c>
    </row>
    <row r="38" spans="1:4" ht="15.75" x14ac:dyDescent="0.25">
      <c r="A38" s="3" t="s">
        <v>86</v>
      </c>
      <c r="B38" s="9">
        <f t="shared" si="1"/>
        <v>0</v>
      </c>
      <c r="C38" s="15">
        <v>0</v>
      </c>
      <c r="D38" s="42">
        <v>0</v>
      </c>
    </row>
    <row r="39" spans="1:4" ht="15.75" x14ac:dyDescent="0.25">
      <c r="A39" s="50"/>
      <c r="B39" s="33"/>
      <c r="C39" s="51"/>
      <c r="D39" s="43"/>
    </row>
    <row r="40" spans="1:4" ht="15.75" x14ac:dyDescent="0.25">
      <c r="A40" s="3" t="s">
        <v>29</v>
      </c>
      <c r="B40" s="3"/>
      <c r="C40" s="3"/>
      <c r="D40" s="44"/>
    </row>
  </sheetData>
  <mergeCells count="6">
    <mergeCell ref="A4:D4"/>
    <mergeCell ref="A5:D5"/>
    <mergeCell ref="A6:D6"/>
    <mergeCell ref="A7:D7"/>
    <mergeCell ref="A9:A10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mvargasb</cp:lastModifiedBy>
  <dcterms:created xsi:type="dcterms:W3CDTF">2019-02-06T15:29:36Z</dcterms:created>
  <dcterms:modified xsi:type="dcterms:W3CDTF">2019-06-18T15:10:57Z</dcterms:modified>
</cp:coreProperties>
</file>