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Índice" sheetId="10" r:id="rId1"/>
    <sheet name="c-1" sheetId="2" r:id="rId2"/>
    <sheet name="c-2" sheetId="3" r:id="rId3"/>
    <sheet name="c-3" sheetId="4" r:id="rId4"/>
    <sheet name="c-4" sheetId="5" r:id="rId5"/>
    <sheet name="c-5" sheetId="7" r:id="rId6"/>
    <sheet name="c-6" sheetId="6" r:id="rId7"/>
    <sheet name="c-7" sheetId="8" r:id="rId8"/>
    <sheet name="c-8" sheetId="9" r:id="rId9"/>
  </sheets>
  <definedNames>
    <definedName name="_xlnm.Print_Area" localSheetId="1">'c-1'!$A$1:$H$17</definedName>
    <definedName name="_xlnm.Print_Area" localSheetId="2">'c-2'!$A$1:$R$22</definedName>
    <definedName name="_xlnm.Print_Area" localSheetId="3">'c-3'!$A$1:$D$21</definedName>
    <definedName name="_xlnm.Print_Area" localSheetId="4">'c-4'!$A$1:$K$19</definedName>
    <definedName name="_xlnm.Print_Area" localSheetId="5">'c-5'!$A$1:$E$59</definedName>
    <definedName name="_xlnm.Print_Area" localSheetId="6">'c-6'!$A$1:$K$19</definedName>
    <definedName name="_xlnm.Print_Area" localSheetId="7">'c-7'!$A$1:$E$27</definedName>
    <definedName name="_xlnm.Print_Area" localSheetId="8">'c-8'!$A$1:$E$27</definedName>
    <definedName name="_xlnm.Print_Area" localSheetId="0">Índice!$A$1:$B$38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9"/>
  <c r="D11"/>
  <c r="E11"/>
  <c r="B14"/>
  <c r="B15"/>
  <c r="B16"/>
  <c r="B17"/>
  <c r="B18"/>
  <c r="B19"/>
  <c r="B20"/>
  <c r="B21"/>
  <c r="B22"/>
  <c r="B23"/>
  <c r="B24"/>
  <c r="B13"/>
  <c r="C11" i="8"/>
  <c r="D11"/>
  <c r="E11"/>
  <c r="B14"/>
  <c r="B15"/>
  <c r="B16"/>
  <c r="B17"/>
  <c r="B18"/>
  <c r="B19"/>
  <c r="B20"/>
  <c r="B21"/>
  <c r="B22"/>
  <c r="B23"/>
  <c r="B24"/>
  <c r="B13"/>
  <c r="C11" i="7"/>
  <c r="D11"/>
  <c r="E11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C12" i="6"/>
  <c r="D12"/>
  <c r="E12"/>
  <c r="F12"/>
  <c r="B15"/>
  <c r="B16"/>
  <c r="C12" i="5"/>
  <c r="D12"/>
  <c r="E12"/>
  <c r="F12"/>
  <c r="B15"/>
  <c r="B16"/>
  <c r="C12" i="3"/>
  <c r="D12"/>
  <c r="E12"/>
  <c r="F12"/>
  <c r="G12"/>
  <c r="H12"/>
  <c r="I12"/>
  <c r="J12"/>
  <c r="K12"/>
  <c r="L12"/>
  <c r="M12"/>
  <c r="N12"/>
  <c r="O12"/>
  <c r="P12"/>
  <c r="Q12"/>
  <c r="R12"/>
  <c r="B15"/>
  <c r="B16"/>
  <c r="B17"/>
  <c r="B18"/>
  <c r="B19"/>
  <c r="B11" i="2"/>
  <c r="B12"/>
  <c r="B13"/>
  <c r="B14" i="6" l="1"/>
  <c r="B14" i="5"/>
  <c r="B11" i="4"/>
  <c r="B14" i="3"/>
  <c r="B10" i="2"/>
  <c r="H14"/>
  <c r="G14"/>
  <c r="E14"/>
  <c r="D14"/>
  <c r="C14"/>
  <c r="F14"/>
  <c r="B14" l="1"/>
  <c r="B11" i="8"/>
  <c r="B12" i="6"/>
  <c r="B12" i="5"/>
  <c r="B12" i="3"/>
  <c r="B11" i="7"/>
  <c r="B11" i="9" l="1"/>
</calcChain>
</file>

<file path=xl/sharedStrings.xml><?xml version="1.0" encoding="utf-8"?>
<sst xmlns="http://schemas.openxmlformats.org/spreadsheetml/2006/main" count="313" uniqueCount="170">
  <si>
    <t>POR: TIPO DE RECURSO</t>
  </si>
  <si>
    <t>SALA CONSTITUCIONAL: RESOLUCIONES DICTADAS</t>
  </si>
  <si>
    <t>SEGÚN: TIPO DE RECURSO</t>
  </si>
  <si>
    <t>POR: TIPO DE RESOLUCIÓN</t>
  </si>
  <si>
    <t>SALA CONSTITUCIONAL: DURACIÓN PROMEDIO DE LAS RESOLUCIONES DICTADAS</t>
  </si>
  <si>
    <t>POR: DURACIÓN PROMEDIO CON Y SIN VALORES EXTREMOS</t>
  </si>
  <si>
    <t>SALA CONSTITUCIONAL: RECURSOS RECHAZADOS Y DURACIÓN PROMEDIO</t>
  </si>
  <si>
    <t>CUADRO N° 1</t>
  </si>
  <si>
    <t>VARIABLE</t>
  </si>
  <si>
    <t>TIPO DE RECURSO</t>
  </si>
  <si>
    <t>TOTAL</t>
  </si>
  <si>
    <t>Recurso de Amparo</t>
  </si>
  <si>
    <t>Acción de Inconstitucionalidad</t>
  </si>
  <si>
    <t>Conflicto Constitucional</t>
  </si>
  <si>
    <t>Consulta Legislativa</t>
  </si>
  <si>
    <t>Consulta Judicial</t>
  </si>
  <si>
    <t xml:space="preserve">Circulante al iniciar </t>
  </si>
  <si>
    <t>Casos entrados</t>
  </si>
  <si>
    <t>Casos reentrados</t>
  </si>
  <si>
    <t>Casos terminados</t>
  </si>
  <si>
    <t>Circulante al finalizar</t>
  </si>
  <si>
    <t>Elaborado por: Subproceso de Estadística, Dirección de Planificación.</t>
  </si>
  <si>
    <t>CUADRO N° 2</t>
  </si>
  <si>
    <t xml:space="preserve">                TIPO DE RESOLUCIÓN</t>
  </si>
  <si>
    <t>Interlocutorios</t>
  </si>
  <si>
    <t>Con lugar</t>
  </si>
  <si>
    <t>Con lugar parcial</t>
  </si>
  <si>
    <t>Sin lugar</t>
  </si>
  <si>
    <t>Sin lugar parcial</t>
  </si>
  <si>
    <t>CONSULTAS</t>
  </si>
  <si>
    <t>Archivado</t>
  </si>
  <si>
    <t>Acumulado</t>
  </si>
  <si>
    <t>Estese a lo Resuelto</t>
  </si>
  <si>
    <t>Otro</t>
  </si>
  <si>
    <t>Fondo</t>
  </si>
  <si>
    <t>Parcial de Fondo</t>
  </si>
  <si>
    <t>Plano</t>
  </si>
  <si>
    <t>Parcial de Plano</t>
  </si>
  <si>
    <t>Evacuadas</t>
  </si>
  <si>
    <t>No evacuadas</t>
  </si>
  <si>
    <t>Parcialmente evacuada</t>
  </si>
  <si>
    <t>Total</t>
  </si>
  <si>
    <t>Recurso Amparo</t>
  </si>
  <si>
    <t>Acción Inconstitucionalidad</t>
  </si>
  <si>
    <t xml:space="preserve">Elaborado por: Subproceso de Estadística, Dirección de Planificación. </t>
  </si>
  <si>
    <t>CUADRO N° 3</t>
  </si>
  <si>
    <t xml:space="preserve">TIPO DE RECURSO </t>
  </si>
  <si>
    <t>DURACIÓN PROMEDIO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</si>
  <si>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</si>
  <si>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r>
      <t xml:space="preserve">Sin valores extremos </t>
    </r>
    <r>
      <rPr>
        <b/>
        <vertAlign val="superscript"/>
        <sz val="12"/>
        <rFont val="Times New Roman"/>
        <family val="1"/>
      </rPr>
      <t>(2)</t>
    </r>
  </si>
  <si>
    <t>0 Meses 3 Semanas</t>
  </si>
  <si>
    <t>0 Meses 2 Semanas</t>
  </si>
  <si>
    <t>4 Meses 1 Semana</t>
  </si>
  <si>
    <t>1 Mes 2 Semanas</t>
  </si>
  <si>
    <t xml:space="preserve">1-/ Se refiere al cálculo, considerando la totalidad de las resoluciones dictadas. </t>
  </si>
  <si>
    <t>CUADRO N° 4</t>
  </si>
  <si>
    <t>VOTOS SOBRE EL FONDO</t>
  </si>
  <si>
    <t>TIPO DE RESOLUCIÓN</t>
  </si>
  <si>
    <t>1 Mes 1 Semana</t>
  </si>
  <si>
    <t>1 Mes 0 Semana</t>
  </si>
  <si>
    <t>1 Mes 3 Semanas</t>
  </si>
  <si>
    <t>16 días</t>
  </si>
  <si>
    <t>17 días</t>
  </si>
  <si>
    <t>20 días</t>
  </si>
  <si>
    <t>14 días</t>
  </si>
  <si>
    <t>27 días</t>
  </si>
  <si>
    <t>1 Mes1 Semana</t>
  </si>
  <si>
    <t>1 Mes 0 Semanas</t>
  </si>
  <si>
    <t>2 Meses 3 Semanas</t>
  </si>
  <si>
    <t>23 Meses 3 Semanas</t>
  </si>
  <si>
    <t>19 Meses 0 Semanas</t>
  </si>
  <si>
    <t>21 Meses 3 Semana</t>
  </si>
  <si>
    <t>25 Meses 2 Semanas</t>
  </si>
  <si>
    <t>--</t>
  </si>
  <si>
    <t>CUADRO N° 5</t>
  </si>
  <si>
    <t>RECURSOS RECHAZADOS</t>
  </si>
  <si>
    <t>11 días</t>
  </si>
  <si>
    <t>13 días</t>
  </si>
  <si>
    <t>15 días</t>
  </si>
  <si>
    <t>10 días</t>
  </si>
  <si>
    <t>9 días</t>
  </si>
  <si>
    <t>3 Meses 1 Semana</t>
  </si>
  <si>
    <t>12 días</t>
  </si>
  <si>
    <t>2 Meses 2 Semanas</t>
  </si>
  <si>
    <t xml:space="preserve">Elaborado por: Subproceso Estadística, Dirección de Planificación. </t>
  </si>
  <si>
    <t>CUADRO N° 6</t>
  </si>
  <si>
    <t>De 1 a 7 días</t>
  </si>
  <si>
    <t>De 8 a 14 días</t>
  </si>
  <si>
    <t>De 15 a 21 días</t>
  </si>
  <si>
    <t>De 22 a 30 días</t>
  </si>
  <si>
    <t>Elaborado por: Subproceso de Estadística, Dirección de Planificación</t>
  </si>
  <si>
    <t>CUADRO N° 7</t>
  </si>
  <si>
    <t xml:space="preserve"> </t>
  </si>
  <si>
    <t>CUADRO N° 8</t>
  </si>
  <si>
    <t>SALA CONSTITUCIONAL: MOVIMIENTO DE TRABAJO</t>
  </si>
  <si>
    <t>DURANTE: EL 2017</t>
  </si>
  <si>
    <t>DE FONDO</t>
  </si>
  <si>
    <t>RECHAZOS</t>
  </si>
  <si>
    <t>2-/ Se refiere al cálculo, sin tomar en cuenta  27 de acción de inconstitucional considerados</t>
  </si>
  <si>
    <t xml:space="preserve">     estadísticamente atípicos o extremos.</t>
  </si>
  <si>
    <t xml:space="preserve"> SALA CONSTITUCIONAL: VOTOS SOBRE EL FONDO  Y DURACIÓN PROMEDIO</t>
  </si>
  <si>
    <t>SEGÚN: TIEMPO EMPLEADO</t>
  </si>
  <si>
    <t>TIEMPO EMPLEADO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</si>
  <si>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</si>
  <si>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</si>
  <si>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</si>
  <si>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</si>
  <si>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</si>
  <si>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</si>
  <si>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</si>
  <si>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</si>
  <si>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</si>
  <si>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</si>
  <si>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</si>
  <si>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</si>
  <si>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13 meses</t>
  </si>
  <si>
    <t>15 meses</t>
  </si>
  <si>
    <t>16 meses</t>
  </si>
  <si>
    <t>17 meses</t>
  </si>
  <si>
    <t>18 meses</t>
  </si>
  <si>
    <t>20 meses</t>
  </si>
  <si>
    <t>21 meses</t>
  </si>
  <si>
    <t>24 meses</t>
  </si>
  <si>
    <t>25 meses</t>
  </si>
  <si>
    <t>26 meses</t>
  </si>
  <si>
    <t>27 meses</t>
  </si>
  <si>
    <t>28 meses</t>
  </si>
  <si>
    <t>29 meses</t>
  </si>
  <si>
    <t>30 meses</t>
  </si>
  <si>
    <t>32 meses</t>
  </si>
  <si>
    <t>33 meses</t>
  </si>
  <si>
    <t>34 meses</t>
  </si>
  <si>
    <t>35 meses</t>
  </si>
  <si>
    <t>36 meses</t>
  </si>
  <si>
    <t>38 meses</t>
  </si>
  <si>
    <t>40 meses</t>
  </si>
  <si>
    <t>42 meses</t>
  </si>
  <si>
    <t>45 meses</t>
  </si>
  <si>
    <t>49 meses</t>
  </si>
  <si>
    <t>50 meses</t>
  </si>
  <si>
    <t>52 meses</t>
  </si>
  <si>
    <t>53 meses</t>
  </si>
  <si>
    <t>58 meses</t>
  </si>
  <si>
    <t>POR: TIPO DE RESOLUCIÓN Y DURACIÓN PROMEDIO</t>
  </si>
  <si>
    <t>14 meses</t>
  </si>
  <si>
    <t>SALA CONSTITUCIONAL: VOTOS RECHAZADOS POR EL FONDO</t>
  </si>
  <si>
    <t xml:space="preserve">SALA CONSTITUCIONAL: VOTOS SOBRE EL FONDO </t>
  </si>
  <si>
    <t>SALA CONSTITUCIONAL: VOTOS RECHAZADOS DE PLANO</t>
  </si>
  <si>
    <t>Índice de Cuadros Estadísticos</t>
  </si>
  <si>
    <t>Cuadro Nº</t>
  </si>
  <si>
    <t xml:space="preserve">Descripción </t>
  </si>
  <si>
    <t>Sala Constitucional 2017</t>
  </si>
  <si>
    <t>Sala Constitucional: Movimiento de trabajo</t>
  </si>
  <si>
    <t>Por: Tipo de recurso</t>
  </si>
  <si>
    <t>Durante: el 2017</t>
  </si>
  <si>
    <t>Sala Constitucional: Resoluciones dictadas</t>
  </si>
  <si>
    <t>Según: Tipo de recurso</t>
  </si>
  <si>
    <t>Por: Tipo de resolución</t>
  </si>
  <si>
    <t>Sala Constitucional: Duración promedio de las resoluciones dictadas</t>
  </si>
  <si>
    <t>Por: Duración promedio con y sin valores extremos</t>
  </si>
  <si>
    <t>Sala Constitucional: Votos sobre el fondo  y duración promedio</t>
  </si>
  <si>
    <t>Sala Constitucional: Votos sobre el fondo</t>
  </si>
  <si>
    <t>Según: Tiempo empleado</t>
  </si>
  <si>
    <t>Sala Constitucional: Recursos rechazados y duración promedio</t>
  </si>
  <si>
    <t>Por: Tipo de resolución y duración promedio</t>
  </si>
  <si>
    <t>Sala Constitucional: Votos rechazados por el fondo</t>
  </si>
  <si>
    <t>Sala Constitucional: Votos rechazados de plano</t>
  </si>
  <si>
    <t xml:space="preserve">                                                                </t>
  </si>
  <si>
    <t>Hábeas Corpus</t>
  </si>
  <si>
    <t>Recurso de Hábeas Corpus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</si>
</sst>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1" fillId="0" borderId="0"/>
  </cellStyleXfs>
  <cellXfs count="267">
    <xf numFmtId="0" fontId="0" fillId="0" borderId="0" xfId="0"/>
    <xf numFmtId="0" fontId="1" fillId="0" borderId="0" xfId="1" applyFont="1" applyFill="1" applyAlignment="1" applyProtection="1">
      <alignment horizontal="left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3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vertical="center" wrapText="1"/>
      <protection locked="0"/>
    </xf>
    <xf numFmtId="0" fontId="2" fillId="0" borderId="4" xfId="1" applyFont="1" applyFill="1" applyBorder="1" applyAlignment="1" applyProtection="1">
      <alignment vertical="center" wrapText="1"/>
      <protection locked="0"/>
    </xf>
    <xf numFmtId="0" fontId="2" fillId="0" borderId="0" xfId="0" applyFont="1" applyFill="1"/>
    <xf numFmtId="3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Continuous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14" xfId="0" applyBorder="1" applyAlignment="1"/>
    <xf numFmtId="0" fontId="1" fillId="0" borderId="14" xfId="1" applyFont="1" applyFill="1" applyBorder="1" applyAlignment="1" applyProtection="1">
      <alignment horizontal="left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7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right" vertical="center" wrapText="1"/>
      <protection locked="0"/>
    </xf>
    <xf numFmtId="0" fontId="7" fillId="0" borderId="0" xfId="0" applyFont="1" applyFill="1"/>
    <xf numFmtId="0" fontId="1" fillId="0" borderId="0" xfId="1" applyFont="1" applyFill="1" applyAlignment="1" applyProtection="1">
      <alignment horizontal="left" vertical="center" wrapText="1"/>
    </xf>
    <xf numFmtId="0" fontId="1" fillId="0" borderId="0" xfId="1" applyFont="1" applyFill="1" applyBorder="1" applyAlignment="1" applyProtection="1">
      <alignment horizontal="centerContinuous" vertical="center" wrapText="1"/>
    </xf>
    <xf numFmtId="3" fontId="8" fillId="0" borderId="0" xfId="1" applyNumberFormat="1" applyFont="1" applyFill="1" applyBorder="1" applyAlignment="1" applyProtection="1">
      <alignment horizontal="left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3" fontId="1" fillId="0" borderId="6" xfId="1" applyNumberFormat="1" applyFont="1" applyFill="1" applyBorder="1" applyAlignment="1" applyProtection="1">
      <alignment horizontal="center" vertical="center" wrapText="1"/>
    </xf>
    <xf numFmtId="3" fontId="1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" fontId="1" fillId="0" borderId="8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vertical="center" wrapText="1"/>
    </xf>
    <xf numFmtId="0" fontId="1" fillId="0" borderId="0" xfId="1" applyFont="1" applyFill="1" applyBorder="1" applyAlignment="1" applyProtection="1">
      <alignment horizontal="centerContinuous" vertical="center"/>
    </xf>
    <xf numFmtId="3" fontId="2" fillId="0" borderId="6" xfId="1" applyNumberFormat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vertical="center"/>
    </xf>
    <xf numFmtId="0" fontId="1" fillId="0" borderId="14" xfId="1" applyFont="1" applyFill="1" applyBorder="1" applyAlignment="1" applyProtection="1">
      <alignment vertical="center"/>
    </xf>
    <xf numFmtId="3" fontId="8" fillId="0" borderId="5" xfId="1" applyNumberFormat="1" applyFont="1" applyFill="1" applyBorder="1" applyAlignment="1">
      <alignment horizontal="center" vertical="center" wrapText="1"/>
    </xf>
    <xf numFmtId="3" fontId="8" fillId="0" borderId="14" xfId="1" applyNumberFormat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 wrapText="1"/>
    </xf>
    <xf numFmtId="3" fontId="1" fillId="0" borderId="13" xfId="1" applyNumberFormat="1" applyFont="1" applyFill="1" applyBorder="1" applyAlignment="1" applyProtection="1">
      <alignment horizontal="center" vertical="center" wrapText="1"/>
    </xf>
    <xf numFmtId="3" fontId="1" fillId="0" borderId="3" xfId="1" applyNumberFormat="1" applyFont="1" applyFill="1" applyBorder="1" applyAlignment="1" applyProtection="1">
      <alignment horizontal="center" vertical="center" wrapText="1"/>
    </xf>
    <xf numFmtId="3" fontId="2" fillId="0" borderId="13" xfId="1" applyNumberFormat="1" applyFont="1" applyFill="1" applyBorder="1" applyAlignment="1" applyProtection="1">
      <alignment horizontal="center" vertical="center" wrapText="1"/>
    </xf>
    <xf numFmtId="3" fontId="2" fillId="0" borderId="3" xfId="1" applyNumberFormat="1" applyFont="1" applyFill="1" applyBorder="1" applyAlignment="1" applyProtection="1">
      <alignment horizontal="center" vertical="center" wrapText="1"/>
    </xf>
    <xf numFmtId="3" fontId="2" fillId="0" borderId="7" xfId="1" applyNumberFormat="1" applyFont="1" applyFill="1" applyBorder="1" applyAlignment="1" applyProtection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</xf>
    <xf numFmtId="3" fontId="2" fillId="0" borderId="4" xfId="1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centerContinuous" vertical="center"/>
    </xf>
    <xf numFmtId="0" fontId="1" fillId="0" borderId="0" xfId="2" applyFont="1" applyFill="1" applyAlignment="1">
      <alignment horizontal="center" vertical="center" wrapText="1"/>
    </xf>
    <xf numFmtId="0" fontId="1" fillId="0" borderId="11" xfId="2" applyFont="1" applyFill="1" applyBorder="1" applyAlignment="1">
      <alignment horizontal="centerContinuous"/>
    </xf>
    <xf numFmtId="0" fontId="1" fillId="0" borderId="11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0" fontId="1" fillId="0" borderId="14" xfId="3" applyFont="1" applyFill="1" applyBorder="1" applyAlignment="1">
      <alignment horizontal="center" vertical="center" wrapText="1"/>
    </xf>
    <xf numFmtId="3" fontId="4" fillId="0" borderId="13" xfId="2" applyNumberFormat="1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3" fontId="1" fillId="0" borderId="13" xfId="2" applyNumberFormat="1" applyFont="1" applyFill="1" applyBorder="1" applyAlignment="1">
      <alignment horizontal="center" vertical="center"/>
    </xf>
    <xf numFmtId="0" fontId="1" fillId="0" borderId="13" xfId="3" quotePrefix="1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vertical="center" wrapText="1"/>
    </xf>
    <xf numFmtId="2" fontId="2" fillId="0" borderId="13" xfId="3" applyNumberFormat="1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1" xfId="2" applyFont="1" applyFill="1" applyBorder="1"/>
    <xf numFmtId="0" fontId="2" fillId="0" borderId="7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 vertical="center" wrapText="1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1" fillId="0" borderId="0" xfId="2" applyFont="1" applyFill="1"/>
    <xf numFmtId="0" fontId="1" fillId="0" borderId="0" xfId="3" applyFont="1" applyFill="1" applyBorder="1" applyAlignment="1">
      <alignment horizontal="left" vertical="center" wrapText="1"/>
    </xf>
    <xf numFmtId="3" fontId="2" fillId="0" borderId="6" xfId="3" applyNumberFormat="1" applyFont="1" applyFill="1" applyBorder="1" applyAlignment="1">
      <alignment horizontal="center" vertical="center" wrapText="1"/>
    </xf>
    <xf numFmtId="0" fontId="1" fillId="0" borderId="0" xfId="3" applyFont="1" applyFill="1" applyAlignment="1" applyProtection="1">
      <alignment horizontal="left" vertical="center" wrapText="1"/>
    </xf>
    <xf numFmtId="0" fontId="1" fillId="0" borderId="0" xfId="3" applyFont="1" applyFill="1" applyAlignment="1">
      <alignment vertical="center" wrapText="1"/>
    </xf>
    <xf numFmtId="0" fontId="2" fillId="0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vertical="center" wrapText="1"/>
    </xf>
    <xf numFmtId="0" fontId="2" fillId="0" borderId="0" xfId="3" applyFont="1" applyFill="1" applyAlignment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3" fontId="8" fillId="0" borderId="1" xfId="3" applyNumberFormat="1" applyFont="1" applyFill="1" applyBorder="1" applyAlignment="1" applyProtection="1">
      <alignment horizontal="center" vertical="center" wrapText="1"/>
    </xf>
    <xf numFmtId="0" fontId="1" fillId="0" borderId="15" xfId="3" applyFont="1" applyFill="1" applyBorder="1" applyAlignment="1" applyProtection="1">
      <alignment horizontal="center" vertical="center" wrapText="1"/>
    </xf>
    <xf numFmtId="3" fontId="6" fillId="0" borderId="6" xfId="3" applyNumberFormat="1" applyFont="1" applyFill="1" applyBorder="1" applyAlignment="1">
      <alignment horizontal="center" vertical="center" wrapText="1"/>
    </xf>
    <xf numFmtId="3" fontId="6" fillId="0" borderId="13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 vertical="center" wrapText="1"/>
    </xf>
    <xf numFmtId="3" fontId="6" fillId="0" borderId="9" xfId="3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1" fillId="0" borderId="14" xfId="3" applyFont="1" applyFill="1" applyBorder="1" applyAlignment="1" applyProtection="1">
      <alignment horizontal="center" vertical="center" wrapText="1"/>
    </xf>
    <xf numFmtId="3" fontId="1" fillId="0" borderId="6" xfId="3" applyNumberFormat="1" applyFont="1" applyFill="1" applyBorder="1" applyAlignment="1" applyProtection="1">
      <alignment horizontal="center" vertical="center" wrapText="1"/>
    </xf>
    <xf numFmtId="3" fontId="1" fillId="0" borderId="0" xfId="3" applyNumberFormat="1" applyFont="1" applyFill="1" applyBorder="1" applyAlignment="1" applyProtection="1">
      <alignment horizontal="center" vertical="center" wrapText="1"/>
    </xf>
    <xf numFmtId="3" fontId="1" fillId="0" borderId="3" xfId="3" applyNumberFormat="1" applyFont="1" applyFill="1" applyBorder="1" applyAlignment="1" applyProtection="1">
      <alignment horizontal="center" vertical="center" wrapText="1"/>
    </xf>
    <xf numFmtId="2" fontId="1" fillId="0" borderId="0" xfId="3" applyNumberFormat="1" applyFont="1" applyFill="1" applyBorder="1" applyAlignment="1">
      <alignment horizontal="center" vertical="center" wrapText="1"/>
    </xf>
    <xf numFmtId="0" fontId="1" fillId="0" borderId="3" xfId="3" quotePrefix="1" applyFont="1" applyFill="1" applyBorder="1" applyAlignment="1">
      <alignment horizontal="center" vertical="center" wrapText="1"/>
    </xf>
    <xf numFmtId="0" fontId="1" fillId="0" borderId="0" xfId="3" quotePrefix="1" applyFont="1" applyFill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3" fontId="2" fillId="0" borderId="0" xfId="3" applyNumberFormat="1" applyFont="1" applyFill="1" applyBorder="1" applyAlignment="1" applyProtection="1">
      <alignment horizontal="center" vertical="center" wrapText="1"/>
    </xf>
    <xf numFmtId="3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2" fontId="2" fillId="0" borderId="0" xfId="3" quotePrefix="1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0" fontId="1" fillId="0" borderId="8" xfId="3" applyFont="1" applyFill="1" applyBorder="1" applyAlignment="1">
      <alignment vertical="center" wrapText="1"/>
    </xf>
    <xf numFmtId="0" fontId="2" fillId="0" borderId="4" xfId="3" applyFont="1" applyFill="1" applyBorder="1" applyAlignment="1">
      <alignment vertical="center" wrapText="1"/>
    </xf>
    <xf numFmtId="0" fontId="1" fillId="0" borderId="14" xfId="3" applyFont="1" applyFill="1" applyBorder="1" applyAlignment="1" applyProtection="1">
      <alignment vertical="center" wrapText="1"/>
    </xf>
    <xf numFmtId="0" fontId="1" fillId="0" borderId="14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left" vertical="center" wrapText="1"/>
    </xf>
    <xf numFmtId="3" fontId="2" fillId="0" borderId="6" xfId="3" applyNumberFormat="1" applyFont="1" applyFill="1" applyBorder="1" applyAlignment="1" applyProtection="1">
      <alignment horizontal="center" vertical="center" wrapText="1"/>
    </xf>
    <xf numFmtId="2" fontId="2" fillId="0" borderId="3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 applyProtection="1">
      <alignment horizontal="centerContinuous" vertical="center"/>
    </xf>
    <xf numFmtId="3" fontId="1" fillId="0" borderId="13" xfId="3" applyNumberFormat="1" applyFont="1" applyFill="1" applyBorder="1" applyAlignment="1" applyProtection="1">
      <alignment horizontal="center" vertical="center" wrapText="1"/>
    </xf>
    <xf numFmtId="0" fontId="1" fillId="0" borderId="0" xfId="4" applyFont="1" applyFill="1" applyAlignment="1"/>
    <xf numFmtId="0" fontId="2" fillId="0" borderId="0" xfId="4" applyFont="1" applyFill="1" applyBorder="1"/>
    <xf numFmtId="0" fontId="1" fillId="0" borderId="0" xfId="4" applyFont="1" applyFill="1" applyAlignment="1">
      <alignment horizontal="left"/>
    </xf>
    <xf numFmtId="0" fontId="1" fillId="0" borderId="0" xfId="4" applyFont="1" applyFill="1" applyBorder="1" applyAlignment="1">
      <alignment horizontal="center" vertical="top"/>
    </xf>
    <xf numFmtId="0" fontId="1" fillId="0" borderId="15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3" fontId="8" fillId="0" borderId="2" xfId="4" applyNumberFormat="1" applyFont="1" applyFill="1" applyBorder="1" applyAlignment="1">
      <alignment horizontal="center" vertical="center" wrapText="1"/>
    </xf>
    <xf numFmtId="3" fontId="8" fillId="0" borderId="14" xfId="4" applyNumberFormat="1" applyFont="1" applyFill="1" applyBorder="1" applyAlignment="1">
      <alignment horizontal="center" vertical="center" wrapText="1"/>
    </xf>
    <xf numFmtId="3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4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" fillId="0" borderId="0" xfId="4" applyFont="1" applyFill="1" applyAlignment="1">
      <alignment horizontal="centerContinuous" vertical="center"/>
    </xf>
    <xf numFmtId="0" fontId="1" fillId="0" borderId="0" xfId="4" applyFont="1" applyFill="1" applyAlignment="1" applyProtection="1">
      <alignment horizontal="left"/>
    </xf>
    <xf numFmtId="0" fontId="2" fillId="0" borderId="0" xfId="4" applyFont="1" applyFill="1" applyBorder="1" applyAlignment="1"/>
    <xf numFmtId="0" fontId="1" fillId="0" borderId="0" xfId="4" applyFont="1" applyFill="1" applyBorder="1" applyAlignment="1">
      <alignment vertical="center"/>
    </xf>
    <xf numFmtId="0" fontId="1" fillId="0" borderId="0" xfId="3" applyFont="1" applyFill="1" applyAlignment="1">
      <alignment horizontal="left" vertical="center" wrapText="1"/>
    </xf>
    <xf numFmtId="0" fontId="1" fillId="0" borderId="0" xfId="3" applyFont="1" applyFill="1" applyAlignment="1">
      <alignment horizontal="center" vertical="center" wrapText="1"/>
    </xf>
    <xf numFmtId="3" fontId="4" fillId="0" borderId="2" xfId="3" applyNumberFormat="1" applyFont="1" applyFill="1" applyBorder="1" applyAlignment="1">
      <alignment horizontal="center" vertical="center" wrapText="1"/>
    </xf>
    <xf numFmtId="3" fontId="4" fillId="0" borderId="14" xfId="3" applyNumberFormat="1" applyFont="1" applyFill="1" applyBorder="1" applyAlignment="1">
      <alignment horizontal="center" vertical="center" wrapText="1"/>
    </xf>
    <xf numFmtId="3" fontId="1" fillId="0" borderId="6" xfId="3" applyNumberFormat="1" applyFont="1" applyFill="1" applyBorder="1" applyAlignment="1">
      <alignment horizontal="center" vertical="center" wrapText="1"/>
    </xf>
    <xf numFmtId="3" fontId="1" fillId="0" borderId="0" xfId="3" applyNumberFormat="1" applyFont="1" applyFill="1" applyBorder="1" applyAlignment="1">
      <alignment horizontal="center" vertical="center" wrapText="1"/>
    </xf>
    <xf numFmtId="3" fontId="1" fillId="0" borderId="3" xfId="3" applyNumberFormat="1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6" xfId="3" quotePrefix="1" applyFont="1" applyFill="1" applyBorder="1" applyAlignment="1">
      <alignment horizontal="center" vertical="center" wrapText="1"/>
    </xf>
    <xf numFmtId="0" fontId="2" fillId="0" borderId="0" xfId="3" quotePrefix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3" fontId="2" fillId="0" borderId="8" xfId="3" applyNumberFormat="1" applyFont="1" applyFill="1" applyBorder="1" applyAlignment="1">
      <alignment horizontal="center" vertical="center" wrapText="1"/>
    </xf>
    <xf numFmtId="4" fontId="1" fillId="0" borderId="8" xfId="1" applyNumberFormat="1" applyFont="1" applyFill="1" applyBorder="1" applyAlignment="1" applyProtection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2" fontId="2" fillId="0" borderId="6" xfId="3" applyNumberFormat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 applyProtection="1">
      <alignment horizontal="center" vertical="center" wrapText="1"/>
    </xf>
    <xf numFmtId="3" fontId="1" fillId="0" borderId="13" xfId="3" applyNumberFormat="1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centerContinuous" vertical="center"/>
    </xf>
    <xf numFmtId="0" fontId="1" fillId="0" borderId="0" xfId="4" applyFont="1" applyFill="1"/>
    <xf numFmtId="0" fontId="2" fillId="0" borderId="0" xfId="4" applyFont="1" applyFill="1"/>
    <xf numFmtId="0" fontId="2" fillId="0" borderId="1" xfId="4" applyFont="1" applyFill="1" applyBorder="1"/>
    <xf numFmtId="0" fontId="1" fillId="0" borderId="12" xfId="4" applyFont="1" applyFill="1" applyBorder="1" applyAlignment="1">
      <alignment horizontal="centerContinuous"/>
    </xf>
    <xf numFmtId="0" fontId="1" fillId="0" borderId="11" xfId="4" applyFont="1" applyFill="1" applyBorder="1" applyAlignment="1">
      <alignment horizontal="centerContinuous"/>
    </xf>
    <xf numFmtId="3" fontId="8" fillId="0" borderId="2" xfId="4" applyNumberFormat="1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center"/>
    </xf>
    <xf numFmtId="0" fontId="10" fillId="0" borderId="8" xfId="4" applyFont="1" applyFill="1" applyBorder="1" applyAlignment="1">
      <alignment horizontal="center"/>
    </xf>
    <xf numFmtId="0" fontId="2" fillId="0" borderId="14" xfId="4" applyFont="1" applyFill="1" applyBorder="1" applyAlignment="1" applyProtection="1">
      <alignment vertical="center" wrapText="1"/>
    </xf>
    <xf numFmtId="0" fontId="1" fillId="0" borderId="14" xfId="4" applyFont="1" applyFill="1" applyBorder="1" applyAlignment="1" applyProtection="1">
      <alignment vertical="center"/>
    </xf>
    <xf numFmtId="0" fontId="1" fillId="0" borderId="0" xfId="4" applyFont="1" applyFill="1" applyAlignment="1">
      <alignment horizontal="center" vertical="center" wrapText="1"/>
    </xf>
    <xf numFmtId="3" fontId="1" fillId="0" borderId="13" xfId="4" applyNumberFormat="1" applyFont="1" applyFill="1" applyBorder="1" applyAlignment="1">
      <alignment horizontal="center"/>
    </xf>
    <xf numFmtId="3" fontId="1" fillId="0" borderId="0" xfId="4" applyNumberFormat="1" applyFont="1" applyFill="1" applyBorder="1" applyAlignment="1">
      <alignment horizontal="center"/>
    </xf>
    <xf numFmtId="3" fontId="2" fillId="0" borderId="6" xfId="4" applyNumberFormat="1" applyFont="1" applyFill="1" applyBorder="1" applyAlignment="1">
      <alignment horizontal="center"/>
    </xf>
    <xf numFmtId="3" fontId="2" fillId="0" borderId="0" xfId="4" applyNumberFormat="1" applyFont="1" applyFill="1" applyBorder="1" applyAlignment="1">
      <alignment horizontal="center"/>
    </xf>
    <xf numFmtId="3" fontId="10" fillId="0" borderId="6" xfId="4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14" xfId="4" applyFont="1" applyFill="1" applyBorder="1"/>
    <xf numFmtId="3" fontId="8" fillId="0" borderId="0" xfId="4" applyNumberFormat="1" applyFont="1" applyFill="1" applyBorder="1" applyAlignment="1">
      <alignment horizontal="center" vertical="center" wrapText="1"/>
    </xf>
    <xf numFmtId="3" fontId="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" fillId="0" borderId="0" xfId="4" applyFont="1" applyFill="1" applyBorder="1" applyAlignment="1">
      <alignment horizontal="left" vertical="center" wrapText="1"/>
    </xf>
    <xf numFmtId="3" fontId="1" fillId="0" borderId="0" xfId="4" applyNumberFormat="1" applyFont="1" applyFill="1" applyBorder="1" applyAlignment="1">
      <alignment horizontal="center" vertical="center" wrapText="1"/>
    </xf>
    <xf numFmtId="0" fontId="1" fillId="0" borderId="0" xfId="5" applyFont="1" applyAlignment="1">
      <alignment horizontal="centerContinuous"/>
    </xf>
    <xf numFmtId="0" fontId="7" fillId="0" borderId="0" xfId="5" applyFont="1" applyAlignment="1">
      <alignment horizontal="center"/>
    </xf>
    <xf numFmtId="0" fontId="7" fillId="0" borderId="0" xfId="5" applyFont="1"/>
    <xf numFmtId="0" fontId="12" fillId="0" borderId="0" xfId="5" applyFont="1" applyAlignment="1">
      <alignment horizontal="centerContinuous"/>
    </xf>
    <xf numFmtId="0" fontId="1" fillId="2" borderId="0" xfId="5" applyFont="1" applyFill="1" applyBorder="1" applyAlignment="1">
      <alignment horizontal="center"/>
    </xf>
    <xf numFmtId="0" fontId="7" fillId="2" borderId="14" xfId="5" applyFont="1" applyFill="1" applyBorder="1" applyAlignment="1">
      <alignment horizontal="center"/>
    </xf>
    <xf numFmtId="0" fontId="7" fillId="2" borderId="1" xfId="5" applyFont="1" applyFill="1" applyBorder="1" applyAlignment="1">
      <alignment horizontal="center"/>
    </xf>
    <xf numFmtId="0" fontId="1" fillId="2" borderId="13" xfId="5" applyFont="1" applyFill="1" applyBorder="1" applyAlignment="1">
      <alignment horizontal="center"/>
    </xf>
    <xf numFmtId="0" fontId="2" fillId="2" borderId="5" xfId="5" applyFont="1" applyFill="1" applyBorder="1"/>
    <xf numFmtId="0" fontId="2" fillId="2" borderId="7" xfId="5" applyFont="1" applyFill="1" applyBorder="1"/>
    <xf numFmtId="0" fontId="7" fillId="0" borderId="5" xfId="0" applyFont="1" applyBorder="1"/>
    <xf numFmtId="0" fontId="7" fillId="0" borderId="13" xfId="0" applyFont="1" applyBorder="1"/>
    <xf numFmtId="0" fontId="7" fillId="0" borderId="7" xfId="0" applyFont="1" applyBorder="1"/>
    <xf numFmtId="3" fontId="7" fillId="0" borderId="0" xfId="0" applyNumberFormat="1" applyFont="1" applyFill="1" applyAlignment="1">
      <alignment horizontal="center"/>
    </xf>
    <xf numFmtId="0" fontId="7" fillId="0" borderId="1" xfId="0" applyFont="1" applyFill="1" applyBorder="1"/>
    <xf numFmtId="0" fontId="1" fillId="0" borderId="3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 applyProtection="1">
      <alignment horizontal="center" vertical="center" wrapText="1"/>
    </xf>
    <xf numFmtId="0" fontId="1" fillId="0" borderId="11" xfId="3" applyFont="1" applyFill="1" applyBorder="1" applyAlignment="1" applyProtection="1">
      <alignment horizontal="center" vertical="center" wrapText="1"/>
    </xf>
    <xf numFmtId="0" fontId="1" fillId="0" borderId="12" xfId="3" applyFont="1" applyFill="1" applyBorder="1" applyAlignment="1" applyProtection="1">
      <alignment horizontal="center" vertical="center" wrapText="1"/>
    </xf>
    <xf numFmtId="0" fontId="1" fillId="0" borderId="14" xfId="4" applyFont="1" applyFill="1" applyBorder="1" applyAlignment="1">
      <alignment horizontal="center" vertical="center" wrapText="1"/>
    </xf>
    <xf numFmtId="0" fontId="1" fillId="0" borderId="11" xfId="4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 wrapText="1"/>
    </xf>
    <xf numFmtId="0" fontId="1" fillId="0" borderId="15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3" fontId="2" fillId="0" borderId="0" xfId="1" applyNumberFormat="1" applyFont="1" applyFill="1" applyAlignment="1" applyProtection="1">
      <alignment horizontal="centerContinuous" vertical="center"/>
      <protection locked="0"/>
    </xf>
    <xf numFmtId="3" fontId="2" fillId="0" borderId="0" xfId="1" applyNumberFormat="1" applyFont="1" applyFill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>
      <alignment horizontal="center"/>
    </xf>
    <xf numFmtId="3" fontId="8" fillId="0" borderId="6" xfId="4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/>
    </xf>
    <xf numFmtId="3" fontId="8" fillId="0" borderId="6" xfId="4" applyNumberFormat="1" applyFont="1" applyFill="1" applyBorder="1" applyAlignment="1">
      <alignment horizontal="center"/>
    </xf>
    <xf numFmtId="3" fontId="1" fillId="0" borderId="6" xfId="4" applyNumberFormat="1" applyFont="1" applyFill="1" applyBorder="1" applyAlignment="1">
      <alignment horizontal="center"/>
    </xf>
    <xf numFmtId="0" fontId="7" fillId="0" borderId="14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1" fillId="0" borderId="16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9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1" fillId="0" borderId="7" xfId="3" applyFont="1" applyFill="1" applyBorder="1" applyAlignment="1" applyProtection="1">
      <alignment horizontal="center" vertical="center" wrapText="1"/>
    </xf>
    <xf numFmtId="0" fontId="1" fillId="0" borderId="1" xfId="3" applyFont="1" applyFill="1" applyBorder="1" applyAlignment="1" applyProtection="1">
      <alignment horizontal="center" vertical="center" wrapText="1"/>
    </xf>
    <xf numFmtId="0" fontId="1" fillId="0" borderId="10" xfId="3" applyFont="1" applyFill="1" applyBorder="1" applyAlignment="1" applyProtection="1">
      <alignment horizontal="center" vertical="center" wrapText="1"/>
    </xf>
    <xf numFmtId="0" fontId="1" fillId="0" borderId="11" xfId="3" applyFont="1" applyFill="1" applyBorder="1" applyAlignment="1" applyProtection="1">
      <alignment horizontal="center" vertical="center" wrapText="1"/>
    </xf>
    <xf numFmtId="0" fontId="1" fillId="0" borderId="12" xfId="3" applyFont="1" applyFill="1" applyBorder="1" applyAlignment="1" applyProtection="1">
      <alignment horizontal="center" vertical="center" wrapText="1"/>
    </xf>
    <xf numFmtId="0" fontId="1" fillId="0" borderId="14" xfId="4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11" xfId="4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 wrapText="1"/>
    </xf>
    <xf numFmtId="0" fontId="1" fillId="0" borderId="11" xfId="3" applyFont="1" applyFill="1" applyBorder="1" applyAlignment="1">
      <alignment horizontal="center" vertical="center" wrapText="1"/>
    </xf>
    <xf numFmtId="0" fontId="1" fillId="0" borderId="12" xfId="3" applyFont="1" applyFill="1" applyBorder="1" applyAlignment="1">
      <alignment horizontal="center" vertical="center" wrapText="1"/>
    </xf>
    <xf numFmtId="0" fontId="1" fillId="0" borderId="15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4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 wrapText="1"/>
    </xf>
    <xf numFmtId="0" fontId="1" fillId="0" borderId="11" xfId="4" applyFont="1" applyFill="1" applyBorder="1" applyAlignment="1">
      <alignment horizontal="center"/>
    </xf>
  </cellXfs>
  <cellStyles count="6">
    <cellStyle name="Normal" xfId="0" builtinId="0"/>
    <cellStyle name="Normal 4 2" xfId="5"/>
    <cellStyle name="Normal_03-Sala Tercera 039-est-08" xfId="2"/>
    <cellStyle name="Normal_42-49 sala constitucional" xfId="3"/>
    <cellStyle name="Normal_42-49 sala constitucional 2" xfId="4"/>
    <cellStyle name="Normal_cuadros salas" xfId="1"/>
  </cellStyles>
  <dxfs count="0"/>
  <tableStyles count="0" defaultTableStyle="TableStyleMedium2" defaultPivotStyle="PivotStyleLight16"/>
  <colors>
    <mruColors>
      <color rgb="FFFFFF99"/>
      <color rgb="FFCC99FF"/>
      <color rgb="FF9966FF"/>
      <color rgb="FF9933FF"/>
      <color rgb="FFCC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8"/>
  <sheetViews>
    <sheetView tabSelected="1" zoomScaleNormal="100" zoomScaleSheetLayoutView="80" workbookViewId="0">
      <pane ySplit="6" topLeftCell="A17" activePane="bottomLeft" state="frozen"/>
      <selection pane="bottomLeft" activeCell="B30" sqref="B30"/>
    </sheetView>
  </sheetViews>
  <sheetFormatPr baseColWidth="10" defaultColWidth="0" defaultRowHeight="15.75" zeroHeight="1"/>
  <cols>
    <col min="1" max="1" width="16" style="180" customWidth="1"/>
    <col min="2" max="2" width="70.28515625" style="181" customWidth="1"/>
    <col min="3" max="16384" width="11.42578125" hidden="1"/>
  </cols>
  <sheetData>
    <row r="1" spans="1:2" ht="18.75">
      <c r="A1" s="182" t="s">
        <v>148</v>
      </c>
      <c r="B1" s="179"/>
    </row>
    <row r="2" spans="1:2" ht="18.75">
      <c r="A2" s="182" t="s">
        <v>151</v>
      </c>
      <c r="B2" s="179"/>
    </row>
    <row r="3" spans="1:2"/>
    <row r="4" spans="1:2">
      <c r="A4" s="184"/>
      <c r="B4" s="187"/>
    </row>
    <row r="5" spans="1:2">
      <c r="A5" s="183" t="s">
        <v>149</v>
      </c>
      <c r="B5" s="186" t="s">
        <v>150</v>
      </c>
    </row>
    <row r="6" spans="1:2">
      <c r="A6" s="185"/>
      <c r="B6" s="188"/>
    </row>
    <row r="7" spans="1:2">
      <c r="A7" s="213">
        <v>1</v>
      </c>
      <c r="B7" s="189" t="s">
        <v>152</v>
      </c>
    </row>
    <row r="8" spans="1:2">
      <c r="A8" s="214"/>
      <c r="B8" s="190" t="s">
        <v>153</v>
      </c>
    </row>
    <row r="9" spans="1:2">
      <c r="A9" s="215"/>
      <c r="B9" s="191" t="s">
        <v>154</v>
      </c>
    </row>
    <row r="10" spans="1:2">
      <c r="A10" s="213">
        <v>2</v>
      </c>
      <c r="B10" s="189" t="s">
        <v>155</v>
      </c>
    </row>
    <row r="11" spans="1:2">
      <c r="A11" s="214"/>
      <c r="B11" s="190" t="s">
        <v>156</v>
      </c>
    </row>
    <row r="12" spans="1:2">
      <c r="A12" s="214"/>
      <c r="B12" s="190" t="s">
        <v>157</v>
      </c>
    </row>
    <row r="13" spans="1:2">
      <c r="A13" s="215"/>
      <c r="B13" s="191" t="s">
        <v>154</v>
      </c>
    </row>
    <row r="14" spans="1:2">
      <c r="A14" s="213">
        <v>3</v>
      </c>
      <c r="B14" s="189" t="s">
        <v>158</v>
      </c>
    </row>
    <row r="15" spans="1:2">
      <c r="A15" s="214"/>
      <c r="B15" s="190" t="s">
        <v>156</v>
      </c>
    </row>
    <row r="16" spans="1:2">
      <c r="A16" s="214"/>
      <c r="B16" s="190" t="s">
        <v>159</v>
      </c>
    </row>
    <row r="17" spans="1:2">
      <c r="A17" s="215"/>
      <c r="B17" s="191" t="s">
        <v>154</v>
      </c>
    </row>
    <row r="18" spans="1:2">
      <c r="A18" s="213">
        <v>4</v>
      </c>
      <c r="B18" s="189" t="s">
        <v>160</v>
      </c>
    </row>
    <row r="19" spans="1:2">
      <c r="A19" s="214"/>
      <c r="B19" s="190" t="s">
        <v>156</v>
      </c>
    </row>
    <row r="20" spans="1:2">
      <c r="A20" s="214"/>
      <c r="B20" s="190" t="s">
        <v>157</v>
      </c>
    </row>
    <row r="21" spans="1:2">
      <c r="A21" s="215"/>
      <c r="B21" s="191" t="s">
        <v>154</v>
      </c>
    </row>
    <row r="22" spans="1:2">
      <c r="A22" s="213">
        <v>5</v>
      </c>
      <c r="B22" s="189" t="s">
        <v>161</v>
      </c>
    </row>
    <row r="23" spans="1:2">
      <c r="A23" s="214"/>
      <c r="B23" s="190" t="s">
        <v>162</v>
      </c>
    </row>
    <row r="24" spans="1:2">
      <c r="A24" s="214"/>
      <c r="B24" s="190" t="s">
        <v>153</v>
      </c>
    </row>
    <row r="25" spans="1:2">
      <c r="A25" s="215"/>
      <c r="B25" s="191" t="s">
        <v>154</v>
      </c>
    </row>
    <row r="26" spans="1:2">
      <c r="A26" s="213">
        <v>6</v>
      </c>
      <c r="B26" s="189" t="s">
        <v>163</v>
      </c>
    </row>
    <row r="27" spans="1:2">
      <c r="A27" s="214"/>
      <c r="B27" s="190" t="s">
        <v>156</v>
      </c>
    </row>
    <row r="28" spans="1:2">
      <c r="A28" s="214"/>
      <c r="B28" s="190" t="s">
        <v>164</v>
      </c>
    </row>
    <row r="29" spans="1:2">
      <c r="A29" s="215"/>
      <c r="B29" s="191" t="s">
        <v>154</v>
      </c>
    </row>
    <row r="30" spans="1:2">
      <c r="A30" s="213">
        <v>7</v>
      </c>
      <c r="B30" s="189" t="s">
        <v>165</v>
      </c>
    </row>
    <row r="31" spans="1:2">
      <c r="A31" s="214"/>
      <c r="B31" s="190" t="s">
        <v>162</v>
      </c>
    </row>
    <row r="32" spans="1:2">
      <c r="A32" s="214"/>
      <c r="B32" s="190" t="s">
        <v>153</v>
      </c>
    </row>
    <row r="33" spans="1:2">
      <c r="A33" s="215"/>
      <c r="B33" s="191" t="s">
        <v>154</v>
      </c>
    </row>
    <row r="34" spans="1:2">
      <c r="A34" s="213">
        <v>8</v>
      </c>
      <c r="B34" s="189" t="s">
        <v>166</v>
      </c>
    </row>
    <row r="35" spans="1:2">
      <c r="A35" s="214"/>
      <c r="B35" s="190" t="s">
        <v>162</v>
      </c>
    </row>
    <row r="36" spans="1:2">
      <c r="A36" s="214"/>
      <c r="B36" s="190" t="s">
        <v>153</v>
      </c>
    </row>
    <row r="37" spans="1:2">
      <c r="A37" s="215"/>
      <c r="B37" s="191" t="s">
        <v>154</v>
      </c>
    </row>
    <row r="38" spans="1:2"/>
  </sheetData>
  <mergeCells count="8">
    <mergeCell ref="A22:A25"/>
    <mergeCell ref="A26:A29"/>
    <mergeCell ref="A30:A33"/>
    <mergeCell ref="A34:A37"/>
    <mergeCell ref="A7:A9"/>
    <mergeCell ref="A10:A13"/>
    <mergeCell ref="A14:A17"/>
    <mergeCell ref="A18:A21"/>
  </mergeCells>
  <printOptions horizontalCentered="1" verticalCentered="1"/>
  <pageMargins left="0" right="0" top="0" bottom="0" header="0" footer="0"/>
  <pageSetup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zoomScaleSheetLayoutView="80" workbookViewId="0">
      <selection activeCell="C9" sqref="C9"/>
    </sheetView>
  </sheetViews>
  <sheetFormatPr baseColWidth="10" defaultColWidth="0" defaultRowHeight="15.75" zeroHeight="1"/>
  <cols>
    <col min="1" max="1" width="25" style="8" customWidth="1"/>
    <col min="2" max="2" width="16.28515625" style="8" customWidth="1"/>
    <col min="3" max="4" width="17.140625" style="8" customWidth="1"/>
    <col min="5" max="5" width="21" style="8" bestFit="1" customWidth="1"/>
    <col min="6" max="6" width="17.140625" style="8" customWidth="1"/>
    <col min="7" max="7" width="15.42578125" style="8" customWidth="1"/>
    <col min="8" max="8" width="14.7109375" style="8" customWidth="1"/>
    <col min="9" max="16384" width="11.42578125" style="8" hidden="1"/>
  </cols>
  <sheetData>
    <row r="1" spans="1:8">
      <c r="A1" s="14" t="s">
        <v>7</v>
      </c>
      <c r="B1" s="204"/>
      <c r="C1" s="204"/>
      <c r="D1" s="204"/>
      <c r="E1" s="204"/>
      <c r="F1" s="204"/>
      <c r="G1" s="204"/>
      <c r="H1" s="204"/>
    </row>
    <row r="2" spans="1:8">
      <c r="A2" s="1"/>
      <c r="B2" s="20"/>
      <c r="C2" s="20"/>
      <c r="D2" s="20"/>
      <c r="E2" s="20"/>
      <c r="F2" s="20"/>
      <c r="G2" s="20"/>
      <c r="H2" s="20"/>
    </row>
    <row r="3" spans="1:8">
      <c r="A3" s="13" t="s">
        <v>94</v>
      </c>
      <c r="B3" s="13"/>
      <c r="C3" s="13"/>
      <c r="D3" s="13"/>
      <c r="E3" s="13"/>
      <c r="F3" s="13"/>
      <c r="G3" s="13"/>
      <c r="H3" s="13"/>
    </row>
    <row r="4" spans="1:8">
      <c r="A4" s="13" t="s">
        <v>0</v>
      </c>
      <c r="B4" s="13"/>
      <c r="C4" s="13"/>
      <c r="D4" s="13"/>
      <c r="E4" s="13"/>
      <c r="F4" s="13"/>
      <c r="G4" s="13"/>
      <c r="H4" s="13"/>
    </row>
    <row r="5" spans="1:8">
      <c r="A5" s="13" t="s">
        <v>95</v>
      </c>
      <c r="B5" s="13"/>
      <c r="C5" s="13"/>
      <c r="D5" s="13"/>
      <c r="E5" s="13"/>
      <c r="F5" s="13"/>
      <c r="G5" s="13"/>
      <c r="H5" s="13"/>
    </row>
    <row r="6" spans="1:8">
      <c r="A6" s="2"/>
      <c r="B6" s="2"/>
      <c r="C6" s="2"/>
      <c r="D6" s="2"/>
      <c r="E6" s="2"/>
      <c r="F6" s="2"/>
      <c r="G6" s="2"/>
      <c r="H6" s="2"/>
    </row>
    <row r="7" spans="1:8" ht="15.75" customHeight="1">
      <c r="A7" s="216" t="s">
        <v>8</v>
      </c>
      <c r="B7" s="218" t="s">
        <v>10</v>
      </c>
      <c r="C7" s="220" t="s">
        <v>9</v>
      </c>
      <c r="D7" s="221"/>
      <c r="E7" s="221"/>
      <c r="F7" s="221"/>
      <c r="G7" s="221"/>
      <c r="H7" s="221"/>
    </row>
    <row r="8" spans="1:8" ht="31.5">
      <c r="A8" s="217"/>
      <c r="B8" s="219"/>
      <c r="C8" s="18" t="s">
        <v>168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15</v>
      </c>
    </row>
    <row r="9" spans="1:8">
      <c r="A9" s="2"/>
      <c r="B9" s="9"/>
      <c r="C9" s="9"/>
      <c r="D9" s="9"/>
      <c r="E9" s="9"/>
      <c r="F9" s="9"/>
      <c r="G9" s="9"/>
      <c r="H9" s="10"/>
    </row>
    <row r="10" spans="1:8">
      <c r="A10" s="3" t="s">
        <v>16</v>
      </c>
      <c r="B10" s="17">
        <f>SUM(C10:H10)</f>
        <v>1344</v>
      </c>
      <c r="C10" s="4">
        <v>39</v>
      </c>
      <c r="D10" s="4">
        <v>1179</v>
      </c>
      <c r="E10" s="4">
        <v>119</v>
      </c>
      <c r="F10" s="4">
        <v>0</v>
      </c>
      <c r="G10" s="4">
        <v>1</v>
      </c>
      <c r="H10" s="5">
        <v>6</v>
      </c>
    </row>
    <row r="11" spans="1:8">
      <c r="A11" s="3" t="s">
        <v>17</v>
      </c>
      <c r="B11" s="17">
        <f t="shared" ref="B11:B14" si="0">SUM(C11:H11)</f>
        <v>20028</v>
      </c>
      <c r="C11" s="4">
        <v>1390</v>
      </c>
      <c r="D11" s="4">
        <v>18273</v>
      </c>
      <c r="E11" s="4">
        <v>323</v>
      </c>
      <c r="F11" s="4">
        <v>2</v>
      </c>
      <c r="G11" s="4">
        <v>22</v>
      </c>
      <c r="H11" s="5">
        <v>18</v>
      </c>
    </row>
    <row r="12" spans="1:8">
      <c r="A12" s="3" t="s">
        <v>18</v>
      </c>
      <c r="B12" s="17">
        <f t="shared" si="0"/>
        <v>27</v>
      </c>
      <c r="C12" s="4">
        <v>2</v>
      </c>
      <c r="D12" s="4">
        <v>22</v>
      </c>
      <c r="E12" s="4">
        <v>3</v>
      </c>
      <c r="F12" s="4">
        <v>0</v>
      </c>
      <c r="G12" s="4">
        <v>0</v>
      </c>
      <c r="H12" s="5">
        <v>0</v>
      </c>
    </row>
    <row r="13" spans="1:8">
      <c r="A13" s="3" t="s">
        <v>19</v>
      </c>
      <c r="B13" s="17">
        <f t="shared" si="0"/>
        <v>19681</v>
      </c>
      <c r="C13" s="4">
        <v>1361</v>
      </c>
      <c r="D13" s="4">
        <v>17966</v>
      </c>
      <c r="E13" s="4">
        <v>317</v>
      </c>
      <c r="F13" s="4">
        <v>1</v>
      </c>
      <c r="G13" s="4">
        <v>18</v>
      </c>
      <c r="H13" s="5">
        <v>18</v>
      </c>
    </row>
    <row r="14" spans="1:8">
      <c r="A14" s="6" t="s">
        <v>20</v>
      </c>
      <c r="B14" s="17">
        <f t="shared" si="0"/>
        <v>1718</v>
      </c>
      <c r="C14" s="4">
        <f t="shared" ref="C14:H14" si="1">SUM(C10:C12)-C13</f>
        <v>70</v>
      </c>
      <c r="D14" s="4">
        <f t="shared" si="1"/>
        <v>1508</v>
      </c>
      <c r="E14" s="4">
        <f t="shared" si="1"/>
        <v>128</v>
      </c>
      <c r="F14" s="4">
        <f t="shared" si="1"/>
        <v>1</v>
      </c>
      <c r="G14" s="4">
        <f t="shared" si="1"/>
        <v>5</v>
      </c>
      <c r="H14" s="5">
        <f t="shared" si="1"/>
        <v>6</v>
      </c>
    </row>
    <row r="15" spans="1:8">
      <c r="A15" s="7"/>
      <c r="B15" s="11"/>
      <c r="C15" s="11"/>
      <c r="D15" s="11"/>
      <c r="E15" s="11"/>
      <c r="F15" s="11"/>
      <c r="G15" s="11"/>
      <c r="H15" s="12"/>
    </row>
    <row r="16" spans="1:8" ht="15.75" customHeight="1">
      <c r="A16" s="16" t="s">
        <v>21</v>
      </c>
      <c r="B16" s="15"/>
      <c r="C16" s="15"/>
      <c r="D16" s="15"/>
      <c r="E16" s="15"/>
      <c r="F16" s="15"/>
      <c r="G16" s="15"/>
      <c r="H16" s="15"/>
    </row>
    <row r="17"/>
    <row r="18" hidden="1"/>
    <row r="19" hidden="1"/>
    <row r="20" hidden="1"/>
  </sheetData>
  <mergeCells count="3">
    <mergeCell ref="A7:A8"/>
    <mergeCell ref="B7:B8"/>
    <mergeCell ref="C7:H7"/>
  </mergeCells>
  <printOptions horizontalCentered="1" verticalCentered="1"/>
  <pageMargins left="0" right="0" top="0" bottom="0" header="0" footer="0"/>
  <pageSetup scale="6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1"/>
  <sheetViews>
    <sheetView zoomScale="90" zoomScaleNormal="90" zoomScaleSheetLayoutView="70" workbookViewId="0">
      <selection activeCell="A14" sqref="A14"/>
    </sheetView>
  </sheetViews>
  <sheetFormatPr baseColWidth="10" defaultColWidth="0" defaultRowHeight="15.75" zeroHeight="1"/>
  <cols>
    <col min="1" max="1" width="32.140625" style="21" customWidth="1"/>
    <col min="2" max="12" width="12.85546875" style="21" customWidth="1"/>
    <col min="13" max="13" width="17.42578125" style="21" customWidth="1"/>
    <col min="14" max="14" width="12.85546875" style="21" customWidth="1"/>
    <col min="15" max="15" width="13.42578125" style="21" bestFit="1" customWidth="1"/>
    <col min="16" max="17" width="12.85546875" style="21" customWidth="1"/>
    <col min="18" max="18" width="17.28515625" style="21" bestFit="1" customWidth="1"/>
    <col min="19" max="19" width="0" style="21" hidden="1" customWidth="1"/>
    <col min="20" max="16384" width="12.85546875" style="21" hidden="1"/>
  </cols>
  <sheetData>
    <row r="1" spans="1:18">
      <c r="A1" s="37" t="s">
        <v>22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>
      <c r="A6" s="13" t="s">
        <v>95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>
      <c r="A7" s="23"/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>
      <c r="A8" s="222" t="s">
        <v>9</v>
      </c>
      <c r="B8" s="225" t="s">
        <v>10</v>
      </c>
      <c r="C8" s="228" t="s">
        <v>23</v>
      </c>
      <c r="D8" s="229"/>
      <c r="E8" s="229"/>
      <c r="F8" s="229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1"/>
      <c r="R8" s="228" t="s">
        <v>24</v>
      </c>
    </row>
    <row r="9" spans="1:18" ht="15.75" customHeight="1">
      <c r="A9" s="223"/>
      <c r="B9" s="226"/>
      <c r="C9" s="236" t="s">
        <v>96</v>
      </c>
      <c r="D9" s="230"/>
      <c r="E9" s="230"/>
      <c r="F9" s="231"/>
      <c r="G9" s="230" t="s">
        <v>97</v>
      </c>
      <c r="H9" s="230"/>
      <c r="I9" s="230"/>
      <c r="J9" s="231"/>
      <c r="K9" s="236" t="s">
        <v>29</v>
      </c>
      <c r="L9" s="230"/>
      <c r="M9" s="231"/>
      <c r="N9" s="225" t="s">
        <v>30</v>
      </c>
      <c r="O9" s="225" t="s">
        <v>31</v>
      </c>
      <c r="P9" s="225" t="s">
        <v>32</v>
      </c>
      <c r="Q9" s="228" t="s">
        <v>33</v>
      </c>
      <c r="R9" s="232"/>
    </row>
    <row r="10" spans="1:18" ht="38.25" customHeight="1">
      <c r="A10" s="224"/>
      <c r="B10" s="227"/>
      <c r="C10" s="206" t="s">
        <v>25</v>
      </c>
      <c r="D10" s="206" t="s">
        <v>26</v>
      </c>
      <c r="E10" s="206" t="s">
        <v>27</v>
      </c>
      <c r="F10" s="206" t="s">
        <v>28</v>
      </c>
      <c r="G10" s="25" t="s">
        <v>34</v>
      </c>
      <c r="H10" s="25" t="s">
        <v>35</v>
      </c>
      <c r="I10" s="25" t="s">
        <v>36</v>
      </c>
      <c r="J10" s="25" t="s">
        <v>37</v>
      </c>
      <c r="K10" s="25" t="s">
        <v>38</v>
      </c>
      <c r="L10" s="25" t="s">
        <v>39</v>
      </c>
      <c r="M10" s="25" t="s">
        <v>40</v>
      </c>
      <c r="N10" s="227"/>
      <c r="O10" s="227"/>
      <c r="P10" s="234"/>
      <c r="Q10" s="235"/>
      <c r="R10" s="233"/>
    </row>
    <row r="11" spans="1:18">
      <c r="A11" s="26"/>
      <c r="B11" s="27"/>
      <c r="C11" s="28"/>
      <c r="D11" s="28"/>
      <c r="E11" s="28"/>
      <c r="F11" s="28"/>
      <c r="G11" s="42"/>
      <c r="H11" s="43"/>
      <c r="I11" s="43"/>
      <c r="J11" s="44"/>
      <c r="K11" s="42"/>
      <c r="L11" s="43"/>
      <c r="M11" s="44"/>
      <c r="N11" s="42"/>
      <c r="O11" s="43"/>
      <c r="P11" s="43"/>
      <c r="Q11" s="44"/>
      <c r="R11" s="28"/>
    </row>
    <row r="12" spans="1:18">
      <c r="A12" s="207" t="s">
        <v>41</v>
      </c>
      <c r="B12" s="30">
        <f>SUM(B14:B19)</f>
        <v>20897</v>
      </c>
      <c r="C12" s="45">
        <f t="shared" ref="C12:R12" si="0">SUM(C14:C19)</f>
        <v>5582</v>
      </c>
      <c r="D12" s="31">
        <f t="shared" si="0"/>
        <v>1036</v>
      </c>
      <c r="E12" s="31">
        <f t="shared" si="0"/>
        <v>4786</v>
      </c>
      <c r="F12" s="46">
        <f t="shared" si="0"/>
        <v>4</v>
      </c>
      <c r="G12" s="45">
        <f t="shared" si="0"/>
        <v>615</v>
      </c>
      <c r="H12" s="31">
        <f t="shared" si="0"/>
        <v>6</v>
      </c>
      <c r="I12" s="31">
        <f t="shared" si="0"/>
        <v>6977</v>
      </c>
      <c r="J12" s="46">
        <f t="shared" si="0"/>
        <v>13</v>
      </c>
      <c r="K12" s="45">
        <f t="shared" si="0"/>
        <v>25</v>
      </c>
      <c r="L12" s="31">
        <f t="shared" si="0"/>
        <v>8</v>
      </c>
      <c r="M12" s="46">
        <f t="shared" si="0"/>
        <v>1</v>
      </c>
      <c r="N12" s="45">
        <f t="shared" si="0"/>
        <v>228</v>
      </c>
      <c r="O12" s="31">
        <f t="shared" si="0"/>
        <v>67</v>
      </c>
      <c r="P12" s="31">
        <f t="shared" si="0"/>
        <v>324</v>
      </c>
      <c r="Q12" s="46">
        <f t="shared" si="0"/>
        <v>9</v>
      </c>
      <c r="R12" s="45">
        <f t="shared" si="0"/>
        <v>1216</v>
      </c>
    </row>
    <row r="13" spans="1:18">
      <c r="A13" s="29"/>
      <c r="B13" s="30"/>
      <c r="C13" s="31"/>
      <c r="D13" s="31"/>
      <c r="E13" s="31"/>
      <c r="F13" s="31"/>
      <c r="G13" s="45"/>
      <c r="H13" s="31"/>
      <c r="I13" s="31"/>
      <c r="J13" s="46"/>
      <c r="K13" s="45"/>
      <c r="L13" s="31"/>
      <c r="M13" s="46"/>
      <c r="N13" s="45"/>
      <c r="O13" s="31"/>
      <c r="P13" s="31"/>
      <c r="Q13" s="46"/>
      <c r="R13" s="31"/>
    </row>
    <row r="14" spans="1:18">
      <c r="A14" s="32" t="s">
        <v>168</v>
      </c>
      <c r="B14" s="39">
        <f>SUM(C14:R14)</f>
        <v>1414</v>
      </c>
      <c r="C14" s="33">
        <v>145</v>
      </c>
      <c r="D14" s="33">
        <v>115</v>
      </c>
      <c r="E14" s="33">
        <v>726</v>
      </c>
      <c r="F14" s="33">
        <v>2</v>
      </c>
      <c r="G14" s="47">
        <v>38</v>
      </c>
      <c r="H14" s="33">
        <v>1</v>
      </c>
      <c r="I14" s="33">
        <v>258</v>
      </c>
      <c r="J14" s="48">
        <v>2</v>
      </c>
      <c r="K14" s="47">
        <v>0</v>
      </c>
      <c r="L14" s="33">
        <v>0</v>
      </c>
      <c r="M14" s="48">
        <v>0</v>
      </c>
      <c r="N14" s="47">
        <v>15</v>
      </c>
      <c r="O14" s="33">
        <v>2</v>
      </c>
      <c r="P14" s="33">
        <v>55</v>
      </c>
      <c r="Q14" s="48">
        <v>2</v>
      </c>
      <c r="R14" s="33">
        <v>53</v>
      </c>
    </row>
    <row r="15" spans="1:18">
      <c r="A15" s="32" t="s">
        <v>42</v>
      </c>
      <c r="B15" s="39">
        <f t="shared" ref="B15:B19" si="1">SUM(C15:R15)</f>
        <v>19097</v>
      </c>
      <c r="C15" s="33">
        <v>5428</v>
      </c>
      <c r="D15" s="33">
        <v>919</v>
      </c>
      <c r="E15" s="33">
        <v>4034</v>
      </c>
      <c r="F15" s="33">
        <v>2</v>
      </c>
      <c r="G15" s="47">
        <v>546</v>
      </c>
      <c r="H15" s="33">
        <v>4</v>
      </c>
      <c r="I15" s="33">
        <v>6525</v>
      </c>
      <c r="J15" s="48">
        <v>11</v>
      </c>
      <c r="K15" s="47">
        <v>0</v>
      </c>
      <c r="L15" s="33">
        <v>0</v>
      </c>
      <c r="M15" s="48">
        <v>0</v>
      </c>
      <c r="N15" s="47">
        <v>208</v>
      </c>
      <c r="O15" s="33">
        <v>15</v>
      </c>
      <c r="P15" s="33">
        <v>267</v>
      </c>
      <c r="Q15" s="48">
        <v>7</v>
      </c>
      <c r="R15" s="33">
        <v>1131</v>
      </c>
    </row>
    <row r="16" spans="1:18">
      <c r="A16" s="32" t="s">
        <v>43</v>
      </c>
      <c r="B16" s="39">
        <f t="shared" si="1"/>
        <v>349</v>
      </c>
      <c r="C16" s="33">
        <v>9</v>
      </c>
      <c r="D16" s="33">
        <v>2</v>
      </c>
      <c r="E16" s="33">
        <v>26</v>
      </c>
      <c r="F16" s="33">
        <v>0</v>
      </c>
      <c r="G16" s="47">
        <v>31</v>
      </c>
      <c r="H16" s="33">
        <v>1</v>
      </c>
      <c r="I16" s="33">
        <v>193</v>
      </c>
      <c r="J16" s="48">
        <v>0</v>
      </c>
      <c r="K16" s="47">
        <v>0</v>
      </c>
      <c r="L16" s="33">
        <v>0</v>
      </c>
      <c r="M16" s="48">
        <v>0</v>
      </c>
      <c r="N16" s="47">
        <v>4</v>
      </c>
      <c r="O16" s="33">
        <v>49</v>
      </c>
      <c r="P16" s="33">
        <v>2</v>
      </c>
      <c r="Q16" s="48">
        <v>0</v>
      </c>
      <c r="R16" s="33">
        <v>32</v>
      </c>
    </row>
    <row r="17" spans="1:18">
      <c r="A17" s="32" t="s">
        <v>13</v>
      </c>
      <c r="B17" s="39">
        <f t="shared" si="1"/>
        <v>1</v>
      </c>
      <c r="C17" s="33">
        <v>0</v>
      </c>
      <c r="D17" s="33">
        <v>0</v>
      </c>
      <c r="E17" s="33">
        <v>0</v>
      </c>
      <c r="F17" s="33">
        <v>0</v>
      </c>
      <c r="G17" s="47">
        <v>0</v>
      </c>
      <c r="H17" s="33">
        <v>0</v>
      </c>
      <c r="I17" s="33">
        <v>1</v>
      </c>
      <c r="J17" s="48">
        <v>0</v>
      </c>
      <c r="K17" s="47">
        <v>0</v>
      </c>
      <c r="L17" s="33">
        <v>0</v>
      </c>
      <c r="M17" s="48">
        <v>0</v>
      </c>
      <c r="N17" s="47">
        <v>0</v>
      </c>
      <c r="O17" s="33">
        <v>0</v>
      </c>
      <c r="P17" s="33">
        <v>0</v>
      </c>
      <c r="Q17" s="48">
        <v>0</v>
      </c>
      <c r="R17" s="33">
        <v>0</v>
      </c>
    </row>
    <row r="18" spans="1:18">
      <c r="A18" s="32" t="s">
        <v>14</v>
      </c>
      <c r="B18" s="39">
        <f t="shared" si="1"/>
        <v>17</v>
      </c>
      <c r="C18" s="33">
        <v>0</v>
      </c>
      <c r="D18" s="33">
        <v>0</v>
      </c>
      <c r="E18" s="33">
        <v>0</v>
      </c>
      <c r="F18" s="33">
        <v>0</v>
      </c>
      <c r="G18" s="47">
        <v>0</v>
      </c>
      <c r="H18" s="33">
        <v>0</v>
      </c>
      <c r="I18" s="33">
        <v>0</v>
      </c>
      <c r="J18" s="48">
        <v>0</v>
      </c>
      <c r="K18" s="47">
        <v>15</v>
      </c>
      <c r="L18" s="33">
        <v>0</v>
      </c>
      <c r="M18" s="48">
        <v>0</v>
      </c>
      <c r="N18" s="47">
        <v>1</v>
      </c>
      <c r="O18" s="33">
        <v>1</v>
      </c>
      <c r="P18" s="33">
        <v>0</v>
      </c>
      <c r="Q18" s="48">
        <v>0</v>
      </c>
      <c r="R18" s="33">
        <v>0</v>
      </c>
    </row>
    <row r="19" spans="1:18">
      <c r="A19" s="34" t="s">
        <v>15</v>
      </c>
      <c r="B19" s="39">
        <f t="shared" si="1"/>
        <v>19</v>
      </c>
      <c r="C19" s="33">
        <v>0</v>
      </c>
      <c r="D19" s="33">
        <v>0</v>
      </c>
      <c r="E19" s="33">
        <v>0</v>
      </c>
      <c r="F19" s="33">
        <v>0</v>
      </c>
      <c r="G19" s="47">
        <v>0</v>
      </c>
      <c r="H19" s="33">
        <v>0</v>
      </c>
      <c r="I19" s="33">
        <v>0</v>
      </c>
      <c r="J19" s="48">
        <v>0</v>
      </c>
      <c r="K19" s="47">
        <v>10</v>
      </c>
      <c r="L19" s="33">
        <v>8</v>
      </c>
      <c r="M19" s="48">
        <v>1</v>
      </c>
      <c r="N19" s="47">
        <v>0</v>
      </c>
      <c r="O19" s="33">
        <v>0</v>
      </c>
      <c r="P19" s="33">
        <v>0</v>
      </c>
      <c r="Q19" s="48">
        <v>0</v>
      </c>
      <c r="R19" s="33">
        <v>0</v>
      </c>
    </row>
    <row r="20" spans="1:18">
      <c r="A20" s="35"/>
      <c r="B20" s="36"/>
      <c r="C20" s="33"/>
      <c r="D20" s="33"/>
      <c r="E20" s="33"/>
      <c r="F20" s="33"/>
      <c r="G20" s="49"/>
      <c r="H20" s="50"/>
      <c r="I20" s="50"/>
      <c r="J20" s="51"/>
      <c r="K20" s="49"/>
      <c r="L20" s="50"/>
      <c r="M20" s="51"/>
      <c r="N20" s="49"/>
      <c r="O20" s="50"/>
      <c r="P20" s="50"/>
      <c r="Q20" s="51"/>
      <c r="R20" s="33"/>
    </row>
    <row r="21" spans="1:18" ht="15.75" customHeight="1">
      <c r="A21" s="41" t="s">
        <v>44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/>
    <row r="23" spans="1:18" hidden="1"/>
    <row r="24" spans="1:18" hidden="1"/>
    <row r="25" spans="1:18" hidden="1"/>
    <row r="26" spans="1:18" hidden="1"/>
    <row r="27" spans="1:18" hidden="1"/>
    <row r="28" spans="1:18" hidden="1"/>
    <row r="29" spans="1:18" hidden="1"/>
    <row r="30" spans="1:18" hidden="1"/>
    <row r="31" spans="1:18" hidden="1"/>
  </sheetData>
  <mergeCells count="11">
    <mergeCell ref="A8:A10"/>
    <mergeCell ref="B8:B10"/>
    <mergeCell ref="C8:Q8"/>
    <mergeCell ref="R8:R10"/>
    <mergeCell ref="O9:O10"/>
    <mergeCell ref="P9:P10"/>
    <mergeCell ref="Q9:Q10"/>
    <mergeCell ref="G9:J9"/>
    <mergeCell ref="K9:M9"/>
    <mergeCell ref="N9:N10"/>
    <mergeCell ref="C9:F9"/>
  </mergeCells>
  <printOptions horizontalCentered="1" verticalCentered="1"/>
  <pageMargins left="0" right="0" top="0" bottom="0" header="0" footer="0"/>
  <pageSetup scale="35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zoomScaleNormal="100" zoomScaleSheetLayoutView="80" workbookViewId="0">
      <selection activeCell="A14" sqref="A14"/>
    </sheetView>
  </sheetViews>
  <sheetFormatPr baseColWidth="10" defaultColWidth="0" defaultRowHeight="15.75" zeroHeight="1"/>
  <cols>
    <col min="1" max="1" width="33.28515625" style="21" customWidth="1"/>
    <col min="2" max="2" width="20.140625" style="21" customWidth="1"/>
    <col min="3" max="4" width="27.140625" style="21" customWidth="1"/>
    <col min="5" max="6" width="0" style="21" hidden="1" customWidth="1"/>
    <col min="7" max="16384" width="11.42578125" style="21" hidden="1"/>
  </cols>
  <sheetData>
    <row r="1" spans="1:4">
      <c r="A1" s="52" t="s">
        <v>45</v>
      </c>
      <c r="B1" s="53"/>
      <c r="C1" s="53"/>
      <c r="D1" s="53"/>
    </row>
    <row r="2" spans="1:4">
      <c r="A2" s="52"/>
      <c r="B2" s="53"/>
      <c r="C2" s="53"/>
      <c r="D2" s="53"/>
    </row>
    <row r="3" spans="1:4">
      <c r="A3" s="54" t="s">
        <v>4</v>
      </c>
      <c r="B3" s="54"/>
      <c r="C3" s="54"/>
      <c r="D3" s="54"/>
    </row>
    <row r="4" spans="1:4">
      <c r="A4" s="54" t="s">
        <v>2</v>
      </c>
      <c r="B4" s="54"/>
      <c r="C4" s="54"/>
      <c r="D4" s="54"/>
    </row>
    <row r="5" spans="1:4">
      <c r="A5" s="54" t="s">
        <v>5</v>
      </c>
      <c r="B5" s="54"/>
      <c r="C5" s="54"/>
      <c r="D5" s="54"/>
    </row>
    <row r="6" spans="1:4">
      <c r="A6" s="54" t="s">
        <v>95</v>
      </c>
      <c r="B6" s="54"/>
      <c r="C6" s="54"/>
      <c r="D6" s="54"/>
    </row>
    <row r="7" spans="1:4">
      <c r="A7" s="55"/>
      <c r="B7" s="55"/>
      <c r="C7" s="55"/>
      <c r="D7" s="55"/>
    </row>
    <row r="8" spans="1:4">
      <c r="A8" s="237" t="s">
        <v>46</v>
      </c>
      <c r="B8" s="239" t="s">
        <v>10</v>
      </c>
      <c r="C8" s="56" t="s">
        <v>47</v>
      </c>
      <c r="D8" s="56"/>
    </row>
    <row r="9" spans="1:4" ht="18.75">
      <c r="A9" s="238"/>
      <c r="B9" s="240"/>
      <c r="C9" s="57" t="s">
        <v>48</v>
      </c>
      <c r="D9" s="58" t="s">
        <v>49</v>
      </c>
    </row>
    <row r="10" spans="1:4">
      <c r="A10" s="59"/>
      <c r="B10" s="60"/>
      <c r="C10" s="61"/>
      <c r="D10" s="61"/>
    </row>
    <row r="11" spans="1:4">
      <c r="A11" s="79" t="s">
        <v>41</v>
      </c>
      <c r="B11" s="63">
        <f>SUM(B13:B15)</f>
        <v>19644</v>
      </c>
      <c r="C11" s="200" t="s">
        <v>50</v>
      </c>
      <c r="D11" s="200" t="s">
        <v>50</v>
      </c>
    </row>
    <row r="12" spans="1:4">
      <c r="A12" s="62"/>
      <c r="B12" s="63"/>
      <c r="C12" s="64"/>
      <c r="D12" s="65"/>
    </row>
    <row r="13" spans="1:4">
      <c r="A13" s="66" t="s">
        <v>168</v>
      </c>
      <c r="B13" s="80">
        <v>1361</v>
      </c>
      <c r="C13" s="67" t="s">
        <v>51</v>
      </c>
      <c r="D13" s="67" t="s">
        <v>51</v>
      </c>
    </row>
    <row r="14" spans="1:4">
      <c r="A14" s="66" t="s">
        <v>11</v>
      </c>
      <c r="B14" s="80">
        <v>17966</v>
      </c>
      <c r="C14" s="68" t="s">
        <v>50</v>
      </c>
      <c r="D14" s="68" t="s">
        <v>50</v>
      </c>
    </row>
    <row r="15" spans="1:4">
      <c r="A15" s="66" t="s">
        <v>12</v>
      </c>
      <c r="B15" s="80">
        <v>317</v>
      </c>
      <c r="C15" s="69" t="s">
        <v>52</v>
      </c>
      <c r="D15" s="70" t="s">
        <v>53</v>
      </c>
    </row>
    <row r="16" spans="1:4">
      <c r="A16" s="71"/>
      <c r="B16" s="72"/>
      <c r="C16" s="72"/>
      <c r="D16" s="73"/>
    </row>
    <row r="17" spans="1:4">
      <c r="A17" s="74" t="s">
        <v>54</v>
      </c>
      <c r="B17" s="75"/>
      <c r="C17" s="75"/>
      <c r="D17" s="76"/>
    </row>
    <row r="18" spans="1:4">
      <c r="A18" s="77" t="s">
        <v>98</v>
      </c>
      <c r="B18" s="77"/>
      <c r="C18" s="77"/>
      <c r="D18" s="77"/>
    </row>
    <row r="19" spans="1:4">
      <c r="A19" s="77" t="s">
        <v>99</v>
      </c>
      <c r="B19" s="77"/>
      <c r="C19" s="77"/>
      <c r="D19" s="77"/>
    </row>
    <row r="20" spans="1:4">
      <c r="A20" s="78" t="s">
        <v>44</v>
      </c>
      <c r="B20" s="8"/>
      <c r="C20" s="8"/>
      <c r="D20" s="8"/>
    </row>
    <row r="21" spans="1:4"/>
    <row r="22" spans="1:4" hidden="1"/>
  </sheetData>
  <mergeCells count="2">
    <mergeCell ref="A8:A9"/>
    <mergeCell ref="B8:B9"/>
  </mergeCells>
  <printOptions horizontalCentered="1" verticalCentered="1"/>
  <pageMargins left="0" right="0" top="0" bottom="0" header="0" footer="0"/>
  <pageSetup scale="7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0"/>
  <sheetViews>
    <sheetView zoomScale="90" zoomScaleNormal="90" zoomScaleSheetLayoutView="80" workbookViewId="0">
      <selection activeCell="A15" sqref="A15"/>
    </sheetView>
  </sheetViews>
  <sheetFormatPr baseColWidth="10" defaultColWidth="0" defaultRowHeight="15.75" zeroHeight="1"/>
  <cols>
    <col min="1" max="1" width="31.140625" style="21" customWidth="1"/>
    <col min="2" max="6" width="13.7109375" style="21" customWidth="1"/>
    <col min="7" max="11" width="22.7109375" style="21" customWidth="1"/>
    <col min="12" max="14" width="0" style="21" hidden="1" customWidth="1"/>
    <col min="15" max="16384" width="11.42578125" style="21" hidden="1"/>
  </cols>
  <sheetData>
    <row r="1" spans="1:11">
      <c r="A1" s="81" t="s">
        <v>55</v>
      </c>
      <c r="B1" s="82"/>
      <c r="C1" s="83"/>
      <c r="D1" s="83"/>
      <c r="E1" s="83"/>
      <c r="F1" s="83"/>
      <c r="G1" s="82"/>
      <c r="H1" s="82"/>
      <c r="I1" s="84"/>
      <c r="J1" s="84"/>
      <c r="K1" s="84"/>
    </row>
    <row r="2" spans="1:11">
      <c r="A2" s="81"/>
      <c r="B2" s="82"/>
      <c r="C2" s="83"/>
      <c r="D2" s="83"/>
      <c r="E2" s="83"/>
      <c r="F2" s="83"/>
      <c r="G2" s="82"/>
      <c r="H2" s="82"/>
      <c r="I2" s="84"/>
      <c r="J2" s="84"/>
      <c r="K2" s="85"/>
    </row>
    <row r="3" spans="1:11" ht="15.75" customHeight="1">
      <c r="A3" s="116" t="s">
        <v>100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ht="15.75" customHeight="1">
      <c r="A5" s="116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>
      <c r="A6" s="116" t="s">
        <v>95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pans="1:11">
      <c r="A7" s="86"/>
      <c r="B7" s="87"/>
      <c r="C7" s="195"/>
      <c r="D7" s="195"/>
      <c r="E7" s="195"/>
      <c r="F7" s="195"/>
      <c r="G7" s="195"/>
      <c r="H7" s="195"/>
      <c r="I7" s="195"/>
      <c r="J7" s="195"/>
      <c r="K7" s="195"/>
    </row>
    <row r="8" spans="1:11">
      <c r="A8" s="222" t="s">
        <v>9</v>
      </c>
      <c r="B8" s="245" t="s">
        <v>56</v>
      </c>
      <c r="C8" s="246"/>
      <c r="D8" s="246"/>
      <c r="E8" s="246"/>
      <c r="F8" s="247"/>
      <c r="G8" s="245" t="s">
        <v>47</v>
      </c>
      <c r="H8" s="246"/>
      <c r="I8" s="246"/>
      <c r="J8" s="246"/>
      <c r="K8" s="246"/>
    </row>
    <row r="9" spans="1:11">
      <c r="A9" s="223"/>
      <c r="B9" s="241" t="s">
        <v>10</v>
      </c>
      <c r="C9" s="245" t="s">
        <v>57</v>
      </c>
      <c r="D9" s="246"/>
      <c r="E9" s="246"/>
      <c r="F9" s="247"/>
      <c r="G9" s="241" t="s">
        <v>10</v>
      </c>
      <c r="H9" s="243" t="s">
        <v>57</v>
      </c>
      <c r="I9" s="244"/>
      <c r="J9" s="244"/>
      <c r="K9" s="244"/>
    </row>
    <row r="10" spans="1:11" ht="37.5" customHeight="1">
      <c r="A10" s="224"/>
      <c r="B10" s="242"/>
      <c r="C10" s="88" t="s">
        <v>25</v>
      </c>
      <c r="D10" s="197" t="s">
        <v>26</v>
      </c>
      <c r="E10" s="88" t="s">
        <v>27</v>
      </c>
      <c r="F10" s="197" t="s">
        <v>28</v>
      </c>
      <c r="G10" s="242"/>
      <c r="H10" s="197" t="s">
        <v>25</v>
      </c>
      <c r="I10" s="197" t="s">
        <v>26</v>
      </c>
      <c r="J10" s="88" t="s">
        <v>27</v>
      </c>
      <c r="K10" s="196" t="s">
        <v>28</v>
      </c>
    </row>
    <row r="11" spans="1:11">
      <c r="A11" s="86"/>
      <c r="B11" s="89"/>
      <c r="C11" s="90"/>
      <c r="D11" s="91"/>
      <c r="E11" s="91"/>
      <c r="F11" s="92"/>
      <c r="G11" s="93"/>
      <c r="H11" s="94"/>
      <c r="I11" s="94"/>
      <c r="J11" s="94"/>
      <c r="K11" s="94"/>
    </row>
    <row r="12" spans="1:11">
      <c r="A12" s="113" t="s">
        <v>41</v>
      </c>
      <c r="B12" s="95">
        <f>SUM(B14:B16)</f>
        <v>11408</v>
      </c>
      <c r="C12" s="117">
        <f t="shared" ref="C12:F12" si="0">SUM(C14:C16)</f>
        <v>5582</v>
      </c>
      <c r="D12" s="96">
        <f t="shared" si="0"/>
        <v>1036</v>
      </c>
      <c r="E12" s="96">
        <f t="shared" si="0"/>
        <v>4786</v>
      </c>
      <c r="F12" s="97">
        <f t="shared" si="0"/>
        <v>4</v>
      </c>
      <c r="G12" s="194" t="s">
        <v>58</v>
      </c>
      <c r="H12" s="62" t="s">
        <v>59</v>
      </c>
      <c r="I12" s="62" t="s">
        <v>53</v>
      </c>
      <c r="J12" s="62" t="s">
        <v>60</v>
      </c>
      <c r="K12" s="98" t="s">
        <v>58</v>
      </c>
    </row>
    <row r="13" spans="1:11">
      <c r="A13" s="86"/>
      <c r="B13" s="95"/>
      <c r="C13" s="96"/>
      <c r="D13" s="96"/>
      <c r="E13" s="96"/>
      <c r="F13" s="97"/>
      <c r="G13" s="99"/>
      <c r="H13" s="100"/>
      <c r="I13" s="100"/>
      <c r="J13" s="100"/>
      <c r="K13" s="100"/>
    </row>
    <row r="14" spans="1:11">
      <c r="A14" s="101" t="s">
        <v>168</v>
      </c>
      <c r="B14" s="114">
        <f>SUM(C14:F14)</f>
        <v>988</v>
      </c>
      <c r="C14" s="102">
        <v>145</v>
      </c>
      <c r="D14" s="102">
        <v>115</v>
      </c>
      <c r="E14" s="102">
        <v>726</v>
      </c>
      <c r="F14" s="103">
        <v>2</v>
      </c>
      <c r="G14" s="93" t="s">
        <v>61</v>
      </c>
      <c r="H14" s="104" t="s">
        <v>62</v>
      </c>
      <c r="I14" s="104" t="s">
        <v>63</v>
      </c>
      <c r="J14" s="104" t="s">
        <v>64</v>
      </c>
      <c r="K14" s="104" t="s">
        <v>65</v>
      </c>
    </row>
    <row r="15" spans="1:11">
      <c r="A15" s="66" t="s">
        <v>11</v>
      </c>
      <c r="B15" s="114">
        <f t="shared" ref="B15:B16" si="1">SUM(C15:F15)</f>
        <v>10383</v>
      </c>
      <c r="C15" s="102">
        <v>5428</v>
      </c>
      <c r="D15" s="102">
        <v>919</v>
      </c>
      <c r="E15" s="102">
        <v>4034</v>
      </c>
      <c r="F15" s="103">
        <v>2</v>
      </c>
      <c r="G15" s="93" t="s">
        <v>66</v>
      </c>
      <c r="H15" s="104" t="s">
        <v>67</v>
      </c>
      <c r="I15" s="105" t="s">
        <v>60</v>
      </c>
      <c r="J15" s="105" t="s">
        <v>58</v>
      </c>
      <c r="K15" s="104" t="s">
        <v>68</v>
      </c>
    </row>
    <row r="16" spans="1:11">
      <c r="A16" s="101" t="s">
        <v>43</v>
      </c>
      <c r="B16" s="114">
        <f t="shared" si="1"/>
        <v>37</v>
      </c>
      <c r="C16" s="102">
        <v>9</v>
      </c>
      <c r="D16" s="102">
        <v>2</v>
      </c>
      <c r="E16" s="102">
        <v>26</v>
      </c>
      <c r="F16" s="103">
        <v>0</v>
      </c>
      <c r="G16" s="115" t="s">
        <v>69</v>
      </c>
      <c r="H16" s="104" t="s">
        <v>70</v>
      </c>
      <c r="I16" s="106" t="s">
        <v>71</v>
      </c>
      <c r="J16" s="106" t="s">
        <v>72</v>
      </c>
      <c r="K16" s="107" t="s">
        <v>73</v>
      </c>
    </row>
    <row r="17" spans="1:11">
      <c r="A17" s="108"/>
      <c r="B17" s="109"/>
      <c r="C17" s="108"/>
      <c r="D17" s="108"/>
      <c r="E17" s="108"/>
      <c r="F17" s="110"/>
      <c r="G17" s="110"/>
      <c r="H17" s="108"/>
      <c r="I17" s="108"/>
      <c r="J17" s="108"/>
      <c r="K17" s="108"/>
    </row>
    <row r="18" spans="1:11" ht="15.75" customHeight="1">
      <c r="A18" s="112" t="s">
        <v>44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84"/>
    </row>
    <row r="19" spans="1:11"/>
    <row r="20" spans="1:11" hidden="1"/>
  </sheetData>
  <mergeCells count="7">
    <mergeCell ref="G9:G10"/>
    <mergeCell ref="H9:K9"/>
    <mergeCell ref="A8:A10"/>
    <mergeCell ref="B8:F8"/>
    <mergeCell ref="G8:K8"/>
    <mergeCell ref="B9:B10"/>
    <mergeCell ref="C9:F9"/>
  </mergeCells>
  <printOptions horizontalCentered="1" verticalCentered="1"/>
  <pageMargins left="0" right="0" top="0" bottom="0" header="0" footer="0"/>
  <pageSetup scale="42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4"/>
  <sheetViews>
    <sheetView zoomScale="90" zoomScaleNormal="90" zoomScaleSheetLayoutView="80" workbookViewId="0">
      <pane ySplit="9" topLeftCell="A10" activePane="bottomLeft" state="frozen"/>
      <selection pane="bottomLeft" activeCell="B27" sqref="B27"/>
    </sheetView>
  </sheetViews>
  <sheetFormatPr baseColWidth="10" defaultColWidth="0" defaultRowHeight="15.75" zeroHeight="1"/>
  <cols>
    <col min="1" max="1" width="26" style="21" customWidth="1"/>
    <col min="2" max="2" width="18.85546875" style="21" customWidth="1"/>
    <col min="3" max="3" width="18.7109375" style="21" customWidth="1"/>
    <col min="4" max="4" width="18.42578125" style="21" customWidth="1"/>
    <col min="5" max="5" width="21" style="21" customWidth="1"/>
    <col min="6" max="16384" width="11.42578125" style="21" hidden="1"/>
  </cols>
  <sheetData>
    <row r="1" spans="1:5">
      <c r="A1" s="118" t="s">
        <v>74</v>
      </c>
      <c r="B1" s="118"/>
      <c r="C1" s="118"/>
      <c r="D1" s="118"/>
      <c r="E1" s="119"/>
    </row>
    <row r="2" spans="1:5">
      <c r="A2" s="120"/>
      <c r="B2" s="120"/>
      <c r="C2" s="120"/>
      <c r="D2" s="120"/>
      <c r="E2" s="119"/>
    </row>
    <row r="3" spans="1:5">
      <c r="A3" s="131" t="s">
        <v>146</v>
      </c>
      <c r="B3" s="131"/>
      <c r="C3" s="131"/>
      <c r="D3" s="131"/>
      <c r="E3" s="131"/>
    </row>
    <row r="4" spans="1:5">
      <c r="A4" s="131" t="s">
        <v>101</v>
      </c>
      <c r="B4" s="131"/>
      <c r="C4" s="131"/>
      <c r="D4" s="131"/>
      <c r="E4" s="131"/>
    </row>
    <row r="5" spans="1:5">
      <c r="A5" s="131" t="s">
        <v>0</v>
      </c>
      <c r="B5" s="131"/>
      <c r="C5" s="131"/>
      <c r="D5" s="131"/>
      <c r="E5" s="131"/>
    </row>
    <row r="6" spans="1:5">
      <c r="A6" s="131" t="s">
        <v>95</v>
      </c>
      <c r="B6" s="131"/>
      <c r="C6" s="131"/>
      <c r="D6" s="131"/>
      <c r="E6" s="131"/>
    </row>
    <row r="7" spans="1:5">
      <c r="A7" s="121"/>
      <c r="B7" s="121"/>
      <c r="C7" s="121"/>
      <c r="D7" s="121"/>
      <c r="E7" s="119"/>
    </row>
    <row r="8" spans="1:5">
      <c r="A8" s="248" t="s">
        <v>102</v>
      </c>
      <c r="B8" s="250" t="s">
        <v>10</v>
      </c>
      <c r="C8" s="252" t="s">
        <v>9</v>
      </c>
      <c r="D8" s="252"/>
      <c r="E8" s="252"/>
    </row>
    <row r="9" spans="1:5" ht="36" customHeight="1">
      <c r="A9" s="249"/>
      <c r="B9" s="251"/>
      <c r="C9" s="123" t="s">
        <v>169</v>
      </c>
      <c r="D9" s="122" t="s">
        <v>11</v>
      </c>
      <c r="E9" s="199" t="s">
        <v>12</v>
      </c>
    </row>
    <row r="10" spans="1:5">
      <c r="A10" s="198"/>
      <c r="B10" s="124"/>
      <c r="C10" s="125"/>
      <c r="D10" s="124"/>
    </row>
    <row r="11" spans="1:5">
      <c r="A11" s="134" t="s">
        <v>41</v>
      </c>
      <c r="B11" s="173">
        <f>SUM(B13:B56)</f>
        <v>11408</v>
      </c>
      <c r="C11" s="126">
        <f t="shared" ref="C11:E11" si="0">SUM(C13:C56)</f>
        <v>988</v>
      </c>
      <c r="D11" s="173">
        <f t="shared" si="0"/>
        <v>10383</v>
      </c>
      <c r="E11" s="10">
        <f t="shared" si="0"/>
        <v>37</v>
      </c>
    </row>
    <row r="12" spans="1:5">
      <c r="A12" s="127"/>
      <c r="B12" s="4"/>
      <c r="C12" s="5"/>
      <c r="D12" s="4"/>
      <c r="E12" s="192"/>
    </row>
    <row r="13" spans="1:5">
      <c r="A13" s="133" t="s">
        <v>86</v>
      </c>
      <c r="B13" s="4">
        <f>SUM(C13:E13)</f>
        <v>111</v>
      </c>
      <c r="C13" s="5">
        <v>101</v>
      </c>
      <c r="D13" s="4">
        <v>10</v>
      </c>
      <c r="E13" s="192">
        <v>0</v>
      </c>
    </row>
    <row r="14" spans="1:5">
      <c r="A14" s="133" t="s">
        <v>87</v>
      </c>
      <c r="B14" s="4">
        <f t="shared" ref="B14:B56" si="1">SUM(C14:E14)</f>
        <v>1550</v>
      </c>
      <c r="C14" s="5">
        <v>502</v>
      </c>
      <c r="D14" s="4">
        <v>1048</v>
      </c>
      <c r="E14" s="192">
        <v>0</v>
      </c>
    </row>
    <row r="15" spans="1:5">
      <c r="A15" s="133" t="s">
        <v>88</v>
      </c>
      <c r="B15" s="4">
        <f t="shared" si="1"/>
        <v>3100</v>
      </c>
      <c r="C15" s="5">
        <v>224</v>
      </c>
      <c r="D15" s="4">
        <v>2876</v>
      </c>
      <c r="E15" s="192">
        <v>0</v>
      </c>
    </row>
    <row r="16" spans="1:5">
      <c r="A16" s="133" t="s">
        <v>89</v>
      </c>
      <c r="B16" s="4">
        <f t="shared" si="1"/>
        <v>2518</v>
      </c>
      <c r="C16" s="5">
        <v>94</v>
      </c>
      <c r="D16" s="4">
        <v>2424</v>
      </c>
      <c r="E16" s="192">
        <v>0</v>
      </c>
    </row>
    <row r="17" spans="1:5">
      <c r="A17" s="21" t="s">
        <v>103</v>
      </c>
      <c r="B17" s="4">
        <f t="shared" si="1"/>
        <v>3164</v>
      </c>
      <c r="C17" s="5">
        <v>57</v>
      </c>
      <c r="D17" s="4">
        <v>3106</v>
      </c>
      <c r="E17" s="192">
        <v>1</v>
      </c>
    </row>
    <row r="18" spans="1:5">
      <c r="A18" s="21" t="s">
        <v>104</v>
      </c>
      <c r="B18" s="4">
        <f t="shared" si="1"/>
        <v>514</v>
      </c>
      <c r="C18" s="5">
        <v>7</v>
      </c>
      <c r="D18" s="4">
        <v>506</v>
      </c>
      <c r="E18" s="192">
        <v>1</v>
      </c>
    </row>
    <row r="19" spans="1:5">
      <c r="A19" s="21" t="s">
        <v>105</v>
      </c>
      <c r="B19" s="4">
        <f t="shared" si="1"/>
        <v>184</v>
      </c>
      <c r="C19" s="5">
        <v>2</v>
      </c>
      <c r="D19" s="4">
        <v>182</v>
      </c>
      <c r="E19" s="192">
        <v>0</v>
      </c>
    </row>
    <row r="20" spans="1:5">
      <c r="A20" s="21" t="s">
        <v>106</v>
      </c>
      <c r="B20" s="4">
        <f t="shared" si="1"/>
        <v>88</v>
      </c>
      <c r="C20" s="5">
        <v>1</v>
      </c>
      <c r="D20" s="4">
        <v>86</v>
      </c>
      <c r="E20" s="192">
        <v>1</v>
      </c>
    </row>
    <row r="21" spans="1:5">
      <c r="A21" s="21" t="s">
        <v>107</v>
      </c>
      <c r="B21" s="4">
        <f t="shared" si="1"/>
        <v>53</v>
      </c>
      <c r="C21" s="5">
        <v>0</v>
      </c>
      <c r="D21" s="4">
        <v>52</v>
      </c>
      <c r="E21" s="192">
        <v>1</v>
      </c>
    </row>
    <row r="22" spans="1:5">
      <c r="A22" s="21" t="s">
        <v>108</v>
      </c>
      <c r="B22" s="4">
        <f t="shared" si="1"/>
        <v>25</v>
      </c>
      <c r="C22" s="5">
        <v>0</v>
      </c>
      <c r="D22" s="4">
        <v>22</v>
      </c>
      <c r="E22" s="192">
        <v>3</v>
      </c>
    </row>
    <row r="23" spans="1:5">
      <c r="A23" s="21" t="s">
        <v>109</v>
      </c>
      <c r="B23" s="4">
        <f t="shared" si="1"/>
        <v>19</v>
      </c>
      <c r="C23" s="5">
        <v>0</v>
      </c>
      <c r="D23" s="4">
        <v>18</v>
      </c>
      <c r="E23" s="192">
        <v>1</v>
      </c>
    </row>
    <row r="24" spans="1:5">
      <c r="A24" s="21" t="s">
        <v>110</v>
      </c>
      <c r="B24" s="4">
        <f t="shared" si="1"/>
        <v>10</v>
      </c>
      <c r="C24" s="5">
        <v>0</v>
      </c>
      <c r="D24" s="4">
        <v>9</v>
      </c>
      <c r="E24" s="192">
        <v>1</v>
      </c>
    </row>
    <row r="25" spans="1:5">
      <c r="A25" s="21" t="s">
        <v>111</v>
      </c>
      <c r="B25" s="4">
        <f t="shared" si="1"/>
        <v>9</v>
      </c>
      <c r="C25" s="5">
        <v>0</v>
      </c>
      <c r="D25" s="4">
        <v>8</v>
      </c>
      <c r="E25" s="192">
        <v>1</v>
      </c>
    </row>
    <row r="26" spans="1:5">
      <c r="A26" s="21" t="s">
        <v>112</v>
      </c>
      <c r="B26" s="4">
        <f t="shared" si="1"/>
        <v>4</v>
      </c>
      <c r="C26" s="5">
        <v>0</v>
      </c>
      <c r="D26" s="4">
        <v>4</v>
      </c>
      <c r="E26" s="192">
        <v>0</v>
      </c>
    </row>
    <row r="27" spans="1:5">
      <c r="A27" s="21" t="s">
        <v>113</v>
      </c>
      <c r="B27" s="4">
        <f t="shared" si="1"/>
        <v>4</v>
      </c>
      <c r="C27" s="5">
        <v>0</v>
      </c>
      <c r="D27" s="4">
        <v>3</v>
      </c>
      <c r="E27" s="192">
        <v>1</v>
      </c>
    </row>
    <row r="28" spans="1:5">
      <c r="A28" s="21" t="s">
        <v>114</v>
      </c>
      <c r="B28" s="4">
        <f t="shared" si="1"/>
        <v>6</v>
      </c>
      <c r="C28" s="5">
        <v>0</v>
      </c>
      <c r="D28" s="4">
        <v>3</v>
      </c>
      <c r="E28" s="192">
        <v>3</v>
      </c>
    </row>
    <row r="29" spans="1:5">
      <c r="A29" s="21" t="s">
        <v>115</v>
      </c>
      <c r="B29" s="4">
        <f t="shared" si="1"/>
        <v>4</v>
      </c>
      <c r="C29" s="5">
        <v>0</v>
      </c>
      <c r="D29" s="4">
        <v>4</v>
      </c>
      <c r="E29" s="192">
        <v>0</v>
      </c>
    </row>
    <row r="30" spans="1:5">
      <c r="A30" s="21" t="s">
        <v>116</v>
      </c>
      <c r="B30" s="4">
        <f t="shared" si="1"/>
        <v>5</v>
      </c>
      <c r="C30" s="5">
        <v>0</v>
      </c>
      <c r="D30" s="4">
        <v>3</v>
      </c>
      <c r="E30" s="192">
        <v>2</v>
      </c>
    </row>
    <row r="31" spans="1:5">
      <c r="A31" s="21" t="s">
        <v>117</v>
      </c>
      <c r="B31" s="4">
        <f t="shared" si="1"/>
        <v>3</v>
      </c>
      <c r="C31" s="5">
        <v>0</v>
      </c>
      <c r="D31" s="4">
        <v>2</v>
      </c>
      <c r="E31" s="192">
        <v>1</v>
      </c>
    </row>
    <row r="32" spans="1:5">
      <c r="A32" s="21" t="s">
        <v>118</v>
      </c>
      <c r="B32" s="4">
        <f t="shared" si="1"/>
        <v>2</v>
      </c>
      <c r="C32" s="5">
        <v>0</v>
      </c>
      <c r="D32" s="4">
        <v>2</v>
      </c>
      <c r="E32" s="192">
        <v>0</v>
      </c>
    </row>
    <row r="33" spans="1:5">
      <c r="A33" s="21" t="s">
        <v>119</v>
      </c>
      <c r="B33" s="4">
        <f t="shared" si="1"/>
        <v>1</v>
      </c>
      <c r="C33" s="5">
        <v>0</v>
      </c>
      <c r="D33" s="4">
        <v>0</v>
      </c>
      <c r="E33" s="192">
        <v>1</v>
      </c>
    </row>
    <row r="34" spans="1:5">
      <c r="A34" s="21" t="s">
        <v>120</v>
      </c>
      <c r="B34" s="4">
        <f t="shared" si="1"/>
        <v>1</v>
      </c>
      <c r="C34" s="5">
        <v>0</v>
      </c>
      <c r="D34" s="4">
        <v>0</v>
      </c>
      <c r="E34" s="192">
        <v>1</v>
      </c>
    </row>
    <row r="35" spans="1:5">
      <c r="A35" s="21" t="s">
        <v>121</v>
      </c>
      <c r="B35" s="4">
        <f t="shared" si="1"/>
        <v>1</v>
      </c>
      <c r="C35" s="5">
        <v>0</v>
      </c>
      <c r="D35" s="4">
        <v>1</v>
      </c>
      <c r="E35" s="192">
        <v>0</v>
      </c>
    </row>
    <row r="36" spans="1:5">
      <c r="A36" s="21" t="s">
        <v>122</v>
      </c>
      <c r="B36" s="4">
        <f t="shared" si="1"/>
        <v>2</v>
      </c>
      <c r="C36" s="5">
        <v>0</v>
      </c>
      <c r="D36" s="4">
        <v>2</v>
      </c>
      <c r="E36" s="192">
        <v>0</v>
      </c>
    </row>
    <row r="37" spans="1:5">
      <c r="A37" s="21" t="s">
        <v>123</v>
      </c>
      <c r="B37" s="4">
        <f t="shared" si="1"/>
        <v>2</v>
      </c>
      <c r="C37" s="5">
        <v>0</v>
      </c>
      <c r="D37" s="4">
        <v>1</v>
      </c>
      <c r="E37" s="192">
        <v>1</v>
      </c>
    </row>
    <row r="38" spans="1:5">
      <c r="A38" s="21" t="s">
        <v>124</v>
      </c>
      <c r="B38" s="4">
        <f t="shared" si="1"/>
        <v>1</v>
      </c>
      <c r="C38" s="5">
        <v>0</v>
      </c>
      <c r="D38" s="4">
        <v>1</v>
      </c>
      <c r="E38" s="192">
        <v>0</v>
      </c>
    </row>
    <row r="39" spans="1:5">
      <c r="A39" s="21" t="s">
        <v>125</v>
      </c>
      <c r="B39" s="4">
        <f t="shared" si="1"/>
        <v>2</v>
      </c>
      <c r="C39" s="5">
        <v>0</v>
      </c>
      <c r="D39" s="4">
        <v>2</v>
      </c>
      <c r="E39" s="192">
        <v>0</v>
      </c>
    </row>
    <row r="40" spans="1:5">
      <c r="A40" s="21" t="s">
        <v>126</v>
      </c>
      <c r="B40" s="4">
        <f t="shared" si="1"/>
        <v>1</v>
      </c>
      <c r="C40" s="5">
        <v>0</v>
      </c>
      <c r="D40" s="4">
        <v>0</v>
      </c>
      <c r="E40" s="192">
        <v>1</v>
      </c>
    </row>
    <row r="41" spans="1:5">
      <c r="A41" s="21" t="s">
        <v>127</v>
      </c>
      <c r="B41" s="4">
        <f t="shared" si="1"/>
        <v>1</v>
      </c>
      <c r="C41" s="5">
        <v>0</v>
      </c>
      <c r="D41" s="4">
        <v>1</v>
      </c>
      <c r="E41" s="192">
        <v>0</v>
      </c>
    </row>
    <row r="42" spans="1:5">
      <c r="A42" s="21" t="s">
        <v>128</v>
      </c>
      <c r="B42" s="4">
        <f t="shared" si="1"/>
        <v>4</v>
      </c>
      <c r="C42" s="5">
        <v>0</v>
      </c>
      <c r="D42" s="4">
        <v>1</v>
      </c>
      <c r="E42" s="192">
        <v>3</v>
      </c>
    </row>
    <row r="43" spans="1:5">
      <c r="A43" s="21" t="s">
        <v>129</v>
      </c>
      <c r="B43" s="4">
        <f t="shared" si="1"/>
        <v>1</v>
      </c>
      <c r="C43" s="5">
        <v>0</v>
      </c>
      <c r="D43" s="4">
        <v>1</v>
      </c>
      <c r="E43" s="192">
        <v>0</v>
      </c>
    </row>
    <row r="44" spans="1:5">
      <c r="A44" s="21" t="s">
        <v>130</v>
      </c>
      <c r="B44" s="4">
        <f t="shared" si="1"/>
        <v>2</v>
      </c>
      <c r="C44" s="5">
        <v>0</v>
      </c>
      <c r="D44" s="4">
        <v>2</v>
      </c>
      <c r="E44" s="192">
        <v>0</v>
      </c>
    </row>
    <row r="45" spans="1:5">
      <c r="A45" s="21" t="s">
        <v>131</v>
      </c>
      <c r="B45" s="4">
        <f t="shared" si="1"/>
        <v>1</v>
      </c>
      <c r="C45" s="5">
        <v>0</v>
      </c>
      <c r="D45" s="4">
        <v>0</v>
      </c>
      <c r="E45" s="192">
        <v>1</v>
      </c>
    </row>
    <row r="46" spans="1:5">
      <c r="A46" s="21" t="s">
        <v>132</v>
      </c>
      <c r="B46" s="4">
        <f t="shared" si="1"/>
        <v>2</v>
      </c>
      <c r="C46" s="5">
        <v>0</v>
      </c>
      <c r="D46" s="4">
        <v>0</v>
      </c>
      <c r="E46" s="192">
        <v>2</v>
      </c>
    </row>
    <row r="47" spans="1:5">
      <c r="A47" s="21" t="s">
        <v>133</v>
      </c>
      <c r="B47" s="4">
        <f t="shared" si="1"/>
        <v>2</v>
      </c>
      <c r="C47" s="5">
        <v>0</v>
      </c>
      <c r="D47" s="4">
        <v>0</v>
      </c>
      <c r="E47" s="192">
        <v>2</v>
      </c>
    </row>
    <row r="48" spans="1:5">
      <c r="A48" s="21" t="s">
        <v>134</v>
      </c>
      <c r="B48" s="4">
        <f t="shared" si="1"/>
        <v>2</v>
      </c>
      <c r="C48" s="5">
        <v>0</v>
      </c>
      <c r="D48" s="4">
        <v>0</v>
      </c>
      <c r="E48" s="192">
        <v>2</v>
      </c>
    </row>
    <row r="49" spans="1:5">
      <c r="A49" s="21" t="s">
        <v>135</v>
      </c>
      <c r="B49" s="4">
        <f t="shared" si="1"/>
        <v>2</v>
      </c>
      <c r="C49" s="5">
        <v>0</v>
      </c>
      <c r="D49" s="4">
        <v>1</v>
      </c>
      <c r="E49" s="192">
        <v>1</v>
      </c>
    </row>
    <row r="50" spans="1:5">
      <c r="A50" s="21" t="s">
        <v>136</v>
      </c>
      <c r="B50" s="4">
        <f t="shared" si="1"/>
        <v>1</v>
      </c>
      <c r="C50" s="5">
        <v>0</v>
      </c>
      <c r="D50" s="4">
        <v>0</v>
      </c>
      <c r="E50" s="192">
        <v>1</v>
      </c>
    </row>
    <row r="51" spans="1:5">
      <c r="A51" s="21" t="s">
        <v>137</v>
      </c>
      <c r="B51" s="4">
        <f t="shared" si="1"/>
        <v>1</v>
      </c>
      <c r="C51" s="5">
        <v>0</v>
      </c>
      <c r="D51" s="4">
        <v>0</v>
      </c>
      <c r="E51" s="192">
        <v>1</v>
      </c>
    </row>
    <row r="52" spans="1:5">
      <c r="A52" s="21" t="s">
        <v>138</v>
      </c>
      <c r="B52" s="4">
        <f t="shared" si="1"/>
        <v>1</v>
      </c>
      <c r="C52" s="5">
        <v>0</v>
      </c>
      <c r="D52" s="4">
        <v>0</v>
      </c>
      <c r="E52" s="192">
        <v>1</v>
      </c>
    </row>
    <row r="53" spans="1:5">
      <c r="A53" s="21" t="s">
        <v>139</v>
      </c>
      <c r="B53" s="4">
        <f t="shared" si="1"/>
        <v>1</v>
      </c>
      <c r="C53" s="5">
        <v>0</v>
      </c>
      <c r="D53" s="4">
        <v>0</v>
      </c>
      <c r="E53" s="192">
        <v>1</v>
      </c>
    </row>
    <row r="54" spans="1:5">
      <c r="A54" s="21" t="s">
        <v>140</v>
      </c>
      <c r="B54" s="4">
        <f t="shared" si="1"/>
        <v>1</v>
      </c>
      <c r="C54" s="5">
        <v>0</v>
      </c>
      <c r="D54" s="4">
        <v>1</v>
      </c>
      <c r="E54" s="192">
        <v>0</v>
      </c>
    </row>
    <row r="55" spans="1:5">
      <c r="A55" s="21" t="s">
        <v>141</v>
      </c>
      <c r="B55" s="4">
        <f t="shared" si="1"/>
        <v>1</v>
      </c>
      <c r="C55" s="5">
        <v>0</v>
      </c>
      <c r="D55" s="4">
        <v>0</v>
      </c>
      <c r="E55" s="192">
        <v>1</v>
      </c>
    </row>
    <row r="56" spans="1:5">
      <c r="A56" s="21" t="s">
        <v>142</v>
      </c>
      <c r="B56" s="4">
        <f t="shared" si="1"/>
        <v>1</v>
      </c>
      <c r="C56" s="5">
        <v>0</v>
      </c>
      <c r="D56" s="4">
        <v>1</v>
      </c>
      <c r="E56" s="192">
        <v>0</v>
      </c>
    </row>
    <row r="57" spans="1:5">
      <c r="A57" s="128"/>
      <c r="B57" s="129"/>
      <c r="C57" s="130"/>
      <c r="D57" s="208"/>
      <c r="E57" s="193"/>
    </row>
    <row r="58" spans="1:5">
      <c r="A58" s="132" t="s">
        <v>90</v>
      </c>
      <c r="B58" s="119"/>
      <c r="C58" s="119"/>
      <c r="D58" s="119"/>
      <c r="E58" s="119"/>
    </row>
    <row r="59" spans="1:5"/>
    <row r="60" spans="1:5" hidden="1"/>
    <row r="61" spans="1:5" hidden="1"/>
    <row r="62" spans="1:5" hidden="1"/>
    <row r="63" spans="1:5" hidden="1"/>
    <row r="64" spans="1:5" hidden="1"/>
  </sheetData>
  <mergeCells count="3">
    <mergeCell ref="A8:A9"/>
    <mergeCell ref="B8:B9"/>
    <mergeCell ref="C8:E8"/>
  </mergeCells>
  <printOptions horizontalCentered="1" verticalCentered="1"/>
  <pageMargins left="0" right="0" top="0" bottom="0" header="0" footer="0"/>
  <pageSetup scale="6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zoomScale="90" zoomScaleNormal="90" zoomScaleSheetLayoutView="80" workbookViewId="0">
      <selection activeCell="A15" sqref="A15"/>
    </sheetView>
  </sheetViews>
  <sheetFormatPr baseColWidth="10" defaultColWidth="0" defaultRowHeight="15.75" zeroHeight="1"/>
  <cols>
    <col min="1" max="1" width="34.140625" style="21" customWidth="1"/>
    <col min="2" max="3" width="12" style="21" customWidth="1"/>
    <col min="4" max="4" width="12.5703125" style="21" customWidth="1"/>
    <col min="5" max="5" width="12" style="21" customWidth="1"/>
    <col min="6" max="6" width="12.5703125" style="21" customWidth="1"/>
    <col min="7" max="7" width="19.28515625" style="21" customWidth="1"/>
    <col min="8" max="8" width="20.7109375" style="21" customWidth="1"/>
    <col min="9" max="9" width="20.5703125" style="21" customWidth="1"/>
    <col min="10" max="10" width="19.5703125" style="21" customWidth="1"/>
    <col min="11" max="11" width="20" style="21" customWidth="1"/>
    <col min="12" max="14" width="0" style="21" hidden="1" customWidth="1"/>
    <col min="15" max="16384" width="11.42578125" style="21" hidden="1"/>
  </cols>
  <sheetData>
    <row r="1" spans="1:11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135"/>
    </row>
    <row r="2" spans="1:1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5.75" customHeight="1">
      <c r="A3" s="153" t="s">
        <v>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1">
      <c r="A4" s="153" t="s">
        <v>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1" ht="15.75" customHeight="1">
      <c r="A5" s="153" t="s">
        <v>143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1">
      <c r="A6" s="153" t="s">
        <v>95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1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>
      <c r="A8" s="237" t="s">
        <v>9</v>
      </c>
      <c r="B8" s="256" t="s">
        <v>75</v>
      </c>
      <c r="C8" s="257"/>
      <c r="D8" s="257"/>
      <c r="E8" s="257"/>
      <c r="F8" s="258"/>
      <c r="G8" s="259" t="s">
        <v>47</v>
      </c>
      <c r="H8" s="259"/>
      <c r="I8" s="259"/>
      <c r="J8" s="259"/>
      <c r="K8" s="256"/>
    </row>
    <row r="9" spans="1:11" ht="15.75" customHeight="1">
      <c r="A9" s="238"/>
      <c r="B9" s="260" t="s">
        <v>10</v>
      </c>
      <c r="C9" s="245" t="s">
        <v>57</v>
      </c>
      <c r="D9" s="246"/>
      <c r="E9" s="246"/>
      <c r="F9" s="247"/>
      <c r="G9" s="253" t="s">
        <v>10</v>
      </c>
      <c r="H9" s="243" t="s">
        <v>57</v>
      </c>
      <c r="I9" s="244"/>
      <c r="J9" s="244"/>
      <c r="K9" s="244"/>
    </row>
    <row r="10" spans="1:11" ht="31.5">
      <c r="A10" s="255"/>
      <c r="B10" s="261"/>
      <c r="C10" s="202" t="s">
        <v>34</v>
      </c>
      <c r="D10" s="202" t="s">
        <v>35</v>
      </c>
      <c r="E10" s="202" t="s">
        <v>36</v>
      </c>
      <c r="F10" s="202" t="s">
        <v>37</v>
      </c>
      <c r="G10" s="254"/>
      <c r="H10" s="202" t="s">
        <v>34</v>
      </c>
      <c r="I10" s="202" t="s">
        <v>35</v>
      </c>
      <c r="J10" s="202" t="s">
        <v>36</v>
      </c>
      <c r="K10" s="201" t="s">
        <v>37</v>
      </c>
    </row>
    <row r="11" spans="1:11">
      <c r="A11" s="59"/>
      <c r="B11" s="137"/>
      <c r="C11" s="138"/>
      <c r="D11" s="138"/>
      <c r="E11" s="138"/>
      <c r="F11" s="138"/>
      <c r="G11" s="203"/>
      <c r="H11" s="62"/>
      <c r="I11" s="62"/>
      <c r="J11" s="62"/>
      <c r="K11" s="62"/>
    </row>
    <row r="12" spans="1:11">
      <c r="A12" s="79" t="s">
        <v>41</v>
      </c>
      <c r="B12" s="139">
        <f>SUM(B14:B16)</f>
        <v>7610</v>
      </c>
      <c r="C12" s="152">
        <f t="shared" ref="C12:F12" si="0">SUM(C14:C16)</f>
        <v>615</v>
      </c>
      <c r="D12" s="140">
        <f t="shared" si="0"/>
        <v>6</v>
      </c>
      <c r="E12" s="140">
        <f t="shared" si="0"/>
        <v>6976</v>
      </c>
      <c r="F12" s="141">
        <f t="shared" si="0"/>
        <v>13</v>
      </c>
      <c r="G12" s="142" t="s">
        <v>76</v>
      </c>
      <c r="H12" s="62" t="s">
        <v>77</v>
      </c>
      <c r="I12" s="62" t="s">
        <v>58</v>
      </c>
      <c r="J12" s="62" t="s">
        <v>76</v>
      </c>
      <c r="K12" s="62" t="s">
        <v>78</v>
      </c>
    </row>
    <row r="13" spans="1:11">
      <c r="A13" s="62"/>
      <c r="B13" s="139"/>
      <c r="C13" s="140"/>
      <c r="D13" s="140"/>
      <c r="E13" s="140"/>
      <c r="F13" s="140"/>
      <c r="G13" s="143"/>
      <c r="H13" s="100"/>
      <c r="I13" s="100"/>
      <c r="J13" s="100"/>
      <c r="K13" s="100"/>
    </row>
    <row r="14" spans="1:11">
      <c r="A14" s="66" t="s">
        <v>168</v>
      </c>
      <c r="B14" s="80">
        <f>SUM(C14:F14)</f>
        <v>299</v>
      </c>
      <c r="C14" s="33">
        <v>38</v>
      </c>
      <c r="D14" s="33">
        <v>1</v>
      </c>
      <c r="E14" s="33">
        <v>258</v>
      </c>
      <c r="F14" s="33">
        <v>2</v>
      </c>
      <c r="G14" s="150" t="s">
        <v>79</v>
      </c>
      <c r="H14" s="106" t="s">
        <v>80</v>
      </c>
      <c r="I14" s="106" t="s">
        <v>81</v>
      </c>
      <c r="J14" s="106" t="s">
        <v>80</v>
      </c>
      <c r="K14" s="107" t="s">
        <v>67</v>
      </c>
    </row>
    <row r="15" spans="1:11">
      <c r="A15" s="66" t="s">
        <v>11</v>
      </c>
      <c r="B15" s="80">
        <f t="shared" ref="B15:B16" si="1">SUM(C15:F15)</f>
        <v>7086</v>
      </c>
      <c r="C15" s="33">
        <v>546</v>
      </c>
      <c r="D15" s="33">
        <v>4</v>
      </c>
      <c r="E15" s="33">
        <v>6525</v>
      </c>
      <c r="F15" s="33">
        <v>11</v>
      </c>
      <c r="G15" s="150" t="s">
        <v>76</v>
      </c>
      <c r="H15" s="104" t="s">
        <v>79</v>
      </c>
      <c r="I15" s="106" t="s">
        <v>82</v>
      </c>
      <c r="J15" s="106" t="s">
        <v>76</v>
      </c>
      <c r="K15" s="104" t="s">
        <v>82</v>
      </c>
    </row>
    <row r="16" spans="1:11">
      <c r="A16" s="66" t="s">
        <v>12</v>
      </c>
      <c r="B16" s="80">
        <f t="shared" si="1"/>
        <v>225</v>
      </c>
      <c r="C16" s="33">
        <v>31</v>
      </c>
      <c r="D16" s="33">
        <v>1</v>
      </c>
      <c r="E16" s="33">
        <v>193</v>
      </c>
      <c r="F16" s="33">
        <v>0</v>
      </c>
      <c r="G16" s="151" t="s">
        <v>58</v>
      </c>
      <c r="H16" s="106" t="s">
        <v>83</v>
      </c>
      <c r="I16" s="106" t="s">
        <v>83</v>
      </c>
      <c r="J16" s="104" t="s">
        <v>67</v>
      </c>
      <c r="K16" s="144" t="s">
        <v>73</v>
      </c>
    </row>
    <row r="17" spans="1:11">
      <c r="A17" s="145"/>
      <c r="B17" s="146"/>
      <c r="C17" s="50"/>
      <c r="D17" s="50"/>
      <c r="E17" s="50"/>
      <c r="F17" s="50"/>
      <c r="G17" s="147"/>
      <c r="H17" s="148"/>
      <c r="I17" s="148"/>
      <c r="J17" s="149"/>
      <c r="K17" s="149"/>
    </row>
    <row r="18" spans="1:11" ht="15.75" customHeight="1">
      <c r="A18" s="112" t="s">
        <v>84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83"/>
    </row>
    <row r="19" spans="1:1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hidden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hidden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hidden="1"/>
  </sheetData>
  <mergeCells count="7">
    <mergeCell ref="C9:F9"/>
    <mergeCell ref="G9:G10"/>
    <mergeCell ref="H9:K9"/>
    <mergeCell ref="A8:A10"/>
    <mergeCell ref="B8:F8"/>
    <mergeCell ref="G8:K8"/>
    <mergeCell ref="B9:B10"/>
  </mergeCells>
  <printOptions horizontalCentered="1" verticalCentered="1"/>
  <pageMargins left="0" right="0" top="0" bottom="0" header="0" footer="0"/>
  <pageSetup scale="45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2"/>
  <sheetViews>
    <sheetView zoomScale="90" zoomScaleNormal="90" zoomScaleSheetLayoutView="80" workbookViewId="0">
      <pane ySplit="9" topLeftCell="A10" activePane="bottomLeft" state="frozen"/>
      <selection pane="bottomLeft" activeCell="C10" sqref="C10"/>
    </sheetView>
  </sheetViews>
  <sheetFormatPr baseColWidth="10" defaultColWidth="0" defaultRowHeight="15.75" zeroHeight="1"/>
  <cols>
    <col min="1" max="1" width="25.42578125" style="21" customWidth="1"/>
    <col min="2" max="2" width="19.42578125" style="21" customWidth="1"/>
    <col min="3" max="3" width="18.5703125" style="21" customWidth="1"/>
    <col min="4" max="4" width="18.7109375" style="21" customWidth="1"/>
    <col min="5" max="5" width="22" style="21" customWidth="1"/>
    <col min="6" max="16384" width="11.42578125" style="21" hidden="1"/>
  </cols>
  <sheetData>
    <row r="1" spans="1:5">
      <c r="A1" s="154" t="s">
        <v>91</v>
      </c>
      <c r="B1" s="155"/>
      <c r="C1" s="155"/>
      <c r="D1" s="155"/>
      <c r="E1" s="155"/>
    </row>
    <row r="2" spans="1:5">
      <c r="A2" s="155"/>
      <c r="B2" s="155" t="s">
        <v>92</v>
      </c>
      <c r="C2" s="155"/>
      <c r="D2" s="155"/>
      <c r="E2" s="155"/>
    </row>
    <row r="3" spans="1:5">
      <c r="A3" s="131" t="s">
        <v>145</v>
      </c>
      <c r="B3" s="131"/>
      <c r="C3" s="131"/>
      <c r="D3" s="131"/>
      <c r="E3" s="131"/>
    </row>
    <row r="4" spans="1:5">
      <c r="A4" s="131" t="s">
        <v>101</v>
      </c>
      <c r="B4" s="131"/>
      <c r="C4" s="131"/>
      <c r="D4" s="131"/>
      <c r="E4" s="131"/>
    </row>
    <row r="5" spans="1:5">
      <c r="A5" s="131" t="s">
        <v>0</v>
      </c>
      <c r="B5" s="131"/>
      <c r="C5" s="131"/>
      <c r="D5" s="131"/>
      <c r="E5" s="131"/>
    </row>
    <row r="6" spans="1:5">
      <c r="A6" s="131" t="s">
        <v>95</v>
      </c>
      <c r="B6" s="131"/>
      <c r="C6" s="131"/>
      <c r="D6" s="131"/>
      <c r="E6" s="131"/>
    </row>
    <row r="7" spans="1:5">
      <c r="A7" s="155"/>
      <c r="B7" s="156"/>
      <c r="C7" s="156"/>
      <c r="D7" s="156"/>
      <c r="E7" s="156"/>
    </row>
    <row r="8" spans="1:5">
      <c r="A8" s="248" t="s">
        <v>102</v>
      </c>
      <c r="B8" s="263" t="s">
        <v>10</v>
      </c>
      <c r="C8" s="157" t="s">
        <v>9</v>
      </c>
      <c r="D8" s="158"/>
      <c r="E8" s="158"/>
    </row>
    <row r="9" spans="1:5" ht="36" customHeight="1">
      <c r="A9" s="262"/>
      <c r="B9" s="264"/>
      <c r="C9" s="123" t="s">
        <v>169</v>
      </c>
      <c r="D9" s="122" t="s">
        <v>11</v>
      </c>
      <c r="E9" s="199" t="s">
        <v>12</v>
      </c>
    </row>
    <row r="10" spans="1:5">
      <c r="A10" s="198"/>
      <c r="B10" s="159"/>
      <c r="C10" s="160"/>
      <c r="D10" s="211"/>
    </row>
    <row r="11" spans="1:5">
      <c r="A11" s="134" t="s">
        <v>41</v>
      </c>
      <c r="B11" s="165">
        <f>SUM(B13:B24)</f>
        <v>621</v>
      </c>
      <c r="C11" s="165">
        <f t="shared" ref="C11:E11" si="0">SUM(C13:C24)</f>
        <v>39</v>
      </c>
      <c r="D11" s="212">
        <f t="shared" si="0"/>
        <v>550</v>
      </c>
      <c r="E11" s="166">
        <f t="shared" si="0"/>
        <v>32</v>
      </c>
    </row>
    <row r="12" spans="1:5">
      <c r="A12" s="127"/>
      <c r="B12" s="167"/>
      <c r="C12" s="168"/>
      <c r="D12" s="167"/>
      <c r="E12" s="192"/>
    </row>
    <row r="13" spans="1:5">
      <c r="A13" s="133" t="s">
        <v>86</v>
      </c>
      <c r="B13" s="169">
        <f>SUM(C13:E13)</f>
        <v>335</v>
      </c>
      <c r="C13" s="170">
        <v>17</v>
      </c>
      <c r="D13" s="210">
        <v>318</v>
      </c>
      <c r="E13" s="192">
        <v>0</v>
      </c>
    </row>
    <row r="14" spans="1:5">
      <c r="A14" s="133" t="s">
        <v>87</v>
      </c>
      <c r="B14" s="169">
        <f t="shared" ref="B14:B24" si="1">SUM(C14:E14)</f>
        <v>150</v>
      </c>
      <c r="C14" s="170">
        <v>17</v>
      </c>
      <c r="D14" s="210">
        <v>132</v>
      </c>
      <c r="E14" s="192">
        <v>1</v>
      </c>
    </row>
    <row r="15" spans="1:5">
      <c r="A15" s="133" t="s">
        <v>88</v>
      </c>
      <c r="B15" s="169">
        <f t="shared" si="1"/>
        <v>60</v>
      </c>
      <c r="C15" s="170">
        <v>3</v>
      </c>
      <c r="D15" s="210">
        <v>49</v>
      </c>
      <c r="E15" s="192">
        <v>8</v>
      </c>
    </row>
    <row r="16" spans="1:5">
      <c r="A16" s="133" t="s">
        <v>89</v>
      </c>
      <c r="B16" s="169">
        <f t="shared" si="1"/>
        <v>29</v>
      </c>
      <c r="C16" s="170">
        <v>1</v>
      </c>
      <c r="D16" s="210">
        <v>27</v>
      </c>
      <c r="E16" s="192">
        <v>1</v>
      </c>
    </row>
    <row r="17" spans="1:5">
      <c r="A17" s="21" t="s">
        <v>103</v>
      </c>
      <c r="B17" s="169">
        <f t="shared" si="1"/>
        <v>27</v>
      </c>
      <c r="C17" s="170">
        <v>0</v>
      </c>
      <c r="D17" s="210">
        <v>18</v>
      </c>
      <c r="E17" s="192">
        <v>9</v>
      </c>
    </row>
    <row r="18" spans="1:5">
      <c r="A18" s="21" t="s">
        <v>104</v>
      </c>
      <c r="B18" s="169">
        <f t="shared" si="1"/>
        <v>8</v>
      </c>
      <c r="C18" s="170">
        <v>0</v>
      </c>
      <c r="D18" s="210">
        <v>2</v>
      </c>
      <c r="E18" s="192">
        <v>6</v>
      </c>
    </row>
    <row r="19" spans="1:5">
      <c r="A19" s="21" t="s">
        <v>105</v>
      </c>
      <c r="B19" s="169">
        <f t="shared" si="1"/>
        <v>1</v>
      </c>
      <c r="C19" s="170">
        <v>1</v>
      </c>
      <c r="D19" s="210">
        <v>0</v>
      </c>
      <c r="E19" s="192">
        <v>0</v>
      </c>
    </row>
    <row r="20" spans="1:5">
      <c r="A20" s="21" t="s">
        <v>106</v>
      </c>
      <c r="B20" s="169">
        <f t="shared" si="1"/>
        <v>3</v>
      </c>
      <c r="C20" s="170">
        <v>0</v>
      </c>
      <c r="D20" s="210">
        <v>1</v>
      </c>
      <c r="E20" s="192">
        <v>2</v>
      </c>
    </row>
    <row r="21" spans="1:5">
      <c r="A21" s="21" t="s">
        <v>107</v>
      </c>
      <c r="B21" s="169">
        <f t="shared" si="1"/>
        <v>3</v>
      </c>
      <c r="C21" s="170">
        <v>0</v>
      </c>
      <c r="D21" s="210">
        <v>1</v>
      </c>
      <c r="E21" s="192">
        <v>2</v>
      </c>
    </row>
    <row r="22" spans="1:5">
      <c r="A22" s="21" t="s">
        <v>108</v>
      </c>
      <c r="B22" s="169">
        <f t="shared" si="1"/>
        <v>2</v>
      </c>
      <c r="C22" s="170">
        <v>0</v>
      </c>
      <c r="D22" s="210">
        <v>1</v>
      </c>
      <c r="E22" s="192">
        <v>1</v>
      </c>
    </row>
    <row r="23" spans="1:5">
      <c r="A23" s="21" t="s">
        <v>112</v>
      </c>
      <c r="B23" s="169">
        <f t="shared" si="1"/>
        <v>2</v>
      </c>
      <c r="C23" s="170">
        <v>0</v>
      </c>
      <c r="D23" s="210">
        <v>1</v>
      </c>
      <c r="E23" s="192">
        <v>1</v>
      </c>
    </row>
    <row r="24" spans="1:5">
      <c r="A24" s="21" t="s">
        <v>144</v>
      </c>
      <c r="B24" s="169">
        <f t="shared" si="1"/>
        <v>1</v>
      </c>
      <c r="C24" s="170">
        <v>0</v>
      </c>
      <c r="D24" s="210">
        <v>0</v>
      </c>
      <c r="E24" s="192">
        <v>1</v>
      </c>
    </row>
    <row r="25" spans="1:5">
      <c r="A25" s="128"/>
      <c r="B25" s="161"/>
      <c r="C25" s="130"/>
      <c r="D25" s="208"/>
      <c r="E25" s="130"/>
    </row>
    <row r="26" spans="1:5" ht="15.75" customHeight="1">
      <c r="A26" s="163" t="s">
        <v>21</v>
      </c>
      <c r="B26" s="162"/>
      <c r="C26" s="162"/>
      <c r="D26" s="162"/>
      <c r="E26" s="155"/>
    </row>
    <row r="27" spans="1:5"/>
    <row r="28" spans="1:5" hidden="1"/>
    <row r="29" spans="1:5" hidden="1"/>
    <row r="30" spans="1:5" hidden="1"/>
    <row r="31" spans="1:5" hidden="1"/>
    <row r="32" spans="1:5" hidden="1"/>
  </sheetData>
  <mergeCells count="2">
    <mergeCell ref="A8:A9"/>
    <mergeCell ref="B8:B9"/>
  </mergeCells>
  <printOptions horizontalCentered="1" verticalCentered="1"/>
  <pageMargins left="0" right="0" top="0" bottom="0" header="0" footer="0"/>
  <pageSetup scale="75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"/>
  <sheetViews>
    <sheetView zoomScale="90" zoomScaleNormal="90" zoomScaleSheetLayoutView="80" workbookViewId="0">
      <pane ySplit="9" topLeftCell="A10" activePane="bottomLeft" state="frozen"/>
      <selection pane="bottomLeft" activeCell="C10" sqref="C10"/>
    </sheetView>
  </sheetViews>
  <sheetFormatPr baseColWidth="10" defaultColWidth="0" defaultRowHeight="15.75" zeroHeight="1"/>
  <cols>
    <col min="1" max="1" width="26.28515625" style="21" customWidth="1"/>
    <col min="2" max="2" width="18.85546875" style="21" customWidth="1"/>
    <col min="3" max="3" width="18.140625" style="21" customWidth="1"/>
    <col min="4" max="4" width="18" style="21" customWidth="1"/>
    <col min="5" max="5" width="21.28515625" style="21" customWidth="1"/>
    <col min="6" max="16384" width="11.42578125" style="21" hidden="1"/>
  </cols>
  <sheetData>
    <row r="1" spans="1:5">
      <c r="A1" s="154" t="s">
        <v>93</v>
      </c>
      <c r="B1" s="155"/>
      <c r="C1" s="155"/>
      <c r="D1" s="155"/>
      <c r="E1" s="155"/>
    </row>
    <row r="2" spans="1:5">
      <c r="A2" s="154"/>
      <c r="B2" s="155"/>
      <c r="C2" s="155"/>
      <c r="D2" s="155"/>
      <c r="E2" s="155"/>
    </row>
    <row r="3" spans="1:5">
      <c r="A3" s="131" t="s">
        <v>147</v>
      </c>
      <c r="B3" s="131"/>
      <c r="C3" s="131"/>
      <c r="D3" s="131"/>
      <c r="E3" s="131"/>
    </row>
    <row r="4" spans="1:5">
      <c r="A4" s="131" t="s">
        <v>101</v>
      </c>
      <c r="B4" s="131"/>
      <c r="C4" s="131"/>
      <c r="D4" s="131"/>
      <c r="E4" s="131"/>
    </row>
    <row r="5" spans="1:5">
      <c r="A5" s="131" t="s">
        <v>167</v>
      </c>
      <c r="B5" s="131"/>
      <c r="C5" s="131"/>
      <c r="D5" s="131"/>
      <c r="E5" s="131"/>
    </row>
    <row r="6" spans="1:5">
      <c r="A6" s="131" t="s">
        <v>95</v>
      </c>
      <c r="B6" s="131"/>
      <c r="C6" s="131"/>
      <c r="D6" s="131"/>
      <c r="E6" s="131"/>
    </row>
    <row r="7" spans="1:5">
      <c r="A7" s="164"/>
      <c r="B7" s="164"/>
      <c r="C7" s="164"/>
      <c r="D7" s="164"/>
      <c r="E7" s="155"/>
    </row>
    <row r="8" spans="1:5">
      <c r="A8" s="248" t="s">
        <v>102</v>
      </c>
      <c r="B8" s="250" t="s">
        <v>10</v>
      </c>
      <c r="C8" s="266" t="s">
        <v>9</v>
      </c>
      <c r="D8" s="266"/>
      <c r="E8" s="266"/>
    </row>
    <row r="9" spans="1:5" ht="36" customHeight="1">
      <c r="A9" s="262"/>
      <c r="B9" s="265"/>
      <c r="C9" s="123" t="s">
        <v>169</v>
      </c>
      <c r="D9" s="122" t="s">
        <v>11</v>
      </c>
      <c r="E9" s="199" t="s">
        <v>12</v>
      </c>
    </row>
    <row r="10" spans="1:5">
      <c r="A10" s="171"/>
      <c r="B10" s="124"/>
      <c r="C10" s="172"/>
      <c r="D10" s="209"/>
    </row>
    <row r="11" spans="1:5">
      <c r="A11" s="177" t="s">
        <v>41</v>
      </c>
      <c r="B11" s="173">
        <f>SUM(B13:B24)</f>
        <v>6989</v>
      </c>
      <c r="C11" s="126">
        <f t="shared" ref="C11:E11" si="0">SUM(C13:C24)</f>
        <v>260</v>
      </c>
      <c r="D11" s="173">
        <f t="shared" si="0"/>
        <v>6536</v>
      </c>
      <c r="E11" s="10">
        <f t="shared" si="0"/>
        <v>193</v>
      </c>
    </row>
    <row r="12" spans="1:5">
      <c r="A12" s="174"/>
      <c r="B12" s="173"/>
      <c r="C12" s="178"/>
      <c r="D12" s="4"/>
      <c r="E12" s="192"/>
    </row>
    <row r="13" spans="1:5">
      <c r="A13" s="133" t="s">
        <v>86</v>
      </c>
      <c r="B13" s="4">
        <f>SUM(C13:E13)</f>
        <v>3403</v>
      </c>
      <c r="C13" s="170">
        <v>116</v>
      </c>
      <c r="D13" s="210">
        <v>3265</v>
      </c>
      <c r="E13" s="192">
        <v>22</v>
      </c>
    </row>
    <row r="14" spans="1:5">
      <c r="A14" s="133" t="s">
        <v>87</v>
      </c>
      <c r="B14" s="4">
        <f t="shared" ref="B14:B24" si="1">SUM(C14:E14)</f>
        <v>1938</v>
      </c>
      <c r="C14" s="170">
        <v>98</v>
      </c>
      <c r="D14" s="210">
        <v>1784</v>
      </c>
      <c r="E14" s="192">
        <v>56</v>
      </c>
    </row>
    <row r="15" spans="1:5">
      <c r="A15" s="133" t="s">
        <v>88</v>
      </c>
      <c r="B15" s="4">
        <f t="shared" si="1"/>
        <v>837</v>
      </c>
      <c r="C15" s="170">
        <v>30</v>
      </c>
      <c r="D15" s="210">
        <v>775</v>
      </c>
      <c r="E15" s="192">
        <v>32</v>
      </c>
    </row>
    <row r="16" spans="1:5">
      <c r="A16" s="133" t="s">
        <v>89</v>
      </c>
      <c r="B16" s="4">
        <f t="shared" si="1"/>
        <v>424</v>
      </c>
      <c r="C16" s="170">
        <v>11</v>
      </c>
      <c r="D16" s="210">
        <v>374</v>
      </c>
      <c r="E16" s="192">
        <v>39</v>
      </c>
    </row>
    <row r="17" spans="1:5">
      <c r="A17" s="21" t="s">
        <v>103</v>
      </c>
      <c r="B17" s="4">
        <f t="shared" si="1"/>
        <v>333</v>
      </c>
      <c r="C17" s="170">
        <v>5</v>
      </c>
      <c r="D17" s="210">
        <v>301</v>
      </c>
      <c r="E17" s="192">
        <v>27</v>
      </c>
    </row>
    <row r="18" spans="1:5">
      <c r="A18" s="21" t="s">
        <v>104</v>
      </c>
      <c r="B18" s="4">
        <f t="shared" si="1"/>
        <v>29</v>
      </c>
      <c r="C18" s="170">
        <v>0</v>
      </c>
      <c r="D18" s="210">
        <v>19</v>
      </c>
      <c r="E18" s="192">
        <v>10</v>
      </c>
    </row>
    <row r="19" spans="1:5">
      <c r="A19" s="21" t="s">
        <v>105</v>
      </c>
      <c r="B19" s="4">
        <f t="shared" si="1"/>
        <v>8</v>
      </c>
      <c r="C19" s="170">
        <v>0</v>
      </c>
      <c r="D19" s="210">
        <v>4</v>
      </c>
      <c r="E19" s="192">
        <v>4</v>
      </c>
    </row>
    <row r="20" spans="1:5">
      <c r="A20" s="21" t="s">
        <v>106</v>
      </c>
      <c r="B20" s="4">
        <f t="shared" si="1"/>
        <v>5</v>
      </c>
      <c r="C20" s="170">
        <v>0</v>
      </c>
      <c r="D20" s="210">
        <v>3</v>
      </c>
      <c r="E20" s="192">
        <v>2</v>
      </c>
    </row>
    <row r="21" spans="1:5">
      <c r="A21" s="21" t="s">
        <v>107</v>
      </c>
      <c r="B21" s="4">
        <f t="shared" si="1"/>
        <v>6</v>
      </c>
      <c r="C21" s="170">
        <v>0</v>
      </c>
      <c r="D21" s="210">
        <v>6</v>
      </c>
      <c r="E21" s="192">
        <v>0</v>
      </c>
    </row>
    <row r="22" spans="1:5">
      <c r="A22" s="21" t="s">
        <v>108</v>
      </c>
      <c r="B22" s="4">
        <f t="shared" si="1"/>
        <v>1</v>
      </c>
      <c r="C22" s="170">
        <v>0</v>
      </c>
      <c r="D22" s="210">
        <v>1</v>
      </c>
      <c r="E22" s="192">
        <v>0</v>
      </c>
    </row>
    <row r="23" spans="1:5">
      <c r="A23" s="21" t="s">
        <v>109</v>
      </c>
      <c r="B23" s="4">
        <f t="shared" si="1"/>
        <v>3</v>
      </c>
      <c r="C23" s="170">
        <v>0</v>
      </c>
      <c r="D23" s="210">
        <v>3</v>
      </c>
      <c r="E23" s="192">
        <v>0</v>
      </c>
    </row>
    <row r="24" spans="1:5">
      <c r="A24" s="21" t="s">
        <v>116</v>
      </c>
      <c r="B24" s="4">
        <f t="shared" si="1"/>
        <v>2</v>
      </c>
      <c r="C24" s="170">
        <v>0</v>
      </c>
      <c r="D24" s="210">
        <v>1</v>
      </c>
      <c r="E24" s="192">
        <v>1</v>
      </c>
    </row>
    <row r="25" spans="1:5">
      <c r="A25" s="128"/>
      <c r="B25" s="175"/>
      <c r="C25" s="176"/>
      <c r="D25" s="208"/>
      <c r="E25" s="130"/>
    </row>
    <row r="26" spans="1:5" ht="15.75" customHeight="1">
      <c r="A26" s="163" t="s">
        <v>21</v>
      </c>
      <c r="B26" s="162"/>
      <c r="C26" s="162"/>
      <c r="D26" s="162"/>
      <c r="E26" s="155"/>
    </row>
    <row r="27" spans="1:5"/>
    <row r="28" spans="1:5" hidden="1"/>
    <row r="29" spans="1:5" hidden="1"/>
    <row r="30" spans="1:5" hidden="1"/>
    <row r="31" spans="1:5" hidden="1"/>
    <row r="32" spans="1:5" hidden="1"/>
  </sheetData>
  <mergeCells count="3">
    <mergeCell ref="A8:A9"/>
    <mergeCell ref="B8:B9"/>
    <mergeCell ref="C8:E8"/>
  </mergeCells>
  <printOptions horizontalCentered="1" verticalCentered="1"/>
  <pageMargins left="0" right="0" top="0" bottom="0" header="0" footer="0"/>
  <pageSetup scale="7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'c-1'!Área_de_impresión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Índice!Área_de_impresión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bleitons</cp:lastModifiedBy>
  <cp:lastPrinted>2018-04-03T18:38:51Z</cp:lastPrinted>
  <dcterms:created xsi:type="dcterms:W3CDTF">2018-03-08T17:44:37Z</dcterms:created>
  <dcterms:modified xsi:type="dcterms:W3CDTF">2018-06-19T22:30:04Z</dcterms:modified>
</cp:coreProperties>
</file>