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cambio 2019\Cuadros\2018\Anuario 2018\"/>
    </mc:Choice>
  </mc:AlternateContent>
  <xr:revisionPtr revIDLastSave="0" documentId="8_{0798C906-0880-4F3A-9AC5-0A2C7D44FD8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Índice" sheetId="6" r:id="rId1"/>
    <sheet name="c1" sheetId="4" r:id="rId2"/>
    <sheet name="c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" l="1"/>
  <c r="B18" i="2" l="1"/>
  <c r="B9" i="2" s="1"/>
  <c r="D20" i="2"/>
  <c r="D23" i="2"/>
  <c r="D24" i="2"/>
  <c r="D19" i="2"/>
  <c r="D12" i="2"/>
  <c r="D14" i="2"/>
  <c r="D15" i="2"/>
  <c r="D16" i="2"/>
  <c r="D25" i="2"/>
  <c r="D22" i="2"/>
  <c r="D21" i="2"/>
  <c r="D17" i="2"/>
  <c r="D13" i="2"/>
  <c r="C18" i="2" l="1"/>
  <c r="D11" i="2"/>
  <c r="D10" i="2"/>
  <c r="D18" i="2" l="1"/>
  <c r="C9" i="2"/>
  <c r="D9" i="2" s="1"/>
  <c r="D14" i="4"/>
  <c r="D12" i="4" l="1"/>
  <c r="C11" i="4"/>
  <c r="C16" i="4" s="1"/>
  <c r="B11" i="4"/>
  <c r="B16" i="4" s="1"/>
  <c r="D15" i="4"/>
  <c r="D13" i="4"/>
  <c r="D11" i="4" s="1"/>
  <c r="D16" i="4" l="1"/>
</calcChain>
</file>

<file path=xl/sharedStrings.xml><?xml version="1.0" encoding="utf-8"?>
<sst xmlns="http://schemas.openxmlformats.org/spreadsheetml/2006/main" count="57" uniqueCount="50">
  <si>
    <t>TOTAL</t>
  </si>
  <si>
    <t>Ordinarias</t>
  </si>
  <si>
    <t>Especiales</t>
  </si>
  <si>
    <t xml:space="preserve">     Expedientes seleccionados "in situ"</t>
  </si>
  <si>
    <t xml:space="preserve">     Expedientes remitidos por las Fiscalías</t>
  </si>
  <si>
    <t>Total de casos terminados</t>
  </si>
  <si>
    <t>Circulante Final</t>
  </si>
  <si>
    <t>Expedientes en trámite para la aplicación de medidas alternas al iniciar el mes</t>
  </si>
  <si>
    <t>AUDIENCIAS</t>
  </si>
  <si>
    <t>VARIABLES</t>
  </si>
  <si>
    <t>CUADRO Nº1</t>
  </si>
  <si>
    <t>CUADRO Nº2</t>
  </si>
  <si>
    <t>OFICINA DE JUSTICIA ALTERNATIVA DEL MINISTERIO PÚBLICO: CASOS TERMINADOS</t>
  </si>
  <si>
    <t xml:space="preserve"> MOVIMIENTO DE TRABAJO </t>
  </si>
  <si>
    <t>POR: TIPO DE AUDIENCIA</t>
  </si>
  <si>
    <t>SEGÚN: TIPO DE RESOLUCIÓN DEFINITIVA NOTIFICADA</t>
  </si>
  <si>
    <t xml:space="preserve"> OFICINA DE JUSTICIA ALTERNATIVA DEL MINISTERIO PÚBLICO</t>
  </si>
  <si>
    <t>EXPEDIENTES CON RESOLUCIÓN DEFINITIVA NOTIFICADA DURANTE EL PERÍODO (CASOS TERMINADOS)</t>
  </si>
  <si>
    <t>Número</t>
  </si>
  <si>
    <t>Nombre Del Cuadro</t>
  </si>
  <si>
    <r>
      <t>Oficina De Justicia Alternativa Del Ministerio Público:</t>
    </r>
    <r>
      <rPr>
        <sz val="12"/>
        <color theme="1"/>
        <rFont val="Times New Roman"/>
        <family val="1"/>
      </rPr>
      <t xml:space="preserve"> Casos Terminados</t>
    </r>
  </si>
  <si>
    <t xml:space="preserve">Índice de Cuadros Estadísticos </t>
  </si>
  <si>
    <t xml:space="preserve">Oficina de Justicia Alternativa del Ministerio Público </t>
  </si>
  <si>
    <r>
      <t>Oficina de Justicia Alternativa del Ministerio Público:</t>
    </r>
    <r>
      <rPr>
        <sz val="12"/>
        <color theme="1"/>
        <rFont val="Times New Roman"/>
        <family val="1"/>
      </rPr>
      <t xml:space="preserve"> Movimiento de Trabajo </t>
    </r>
  </si>
  <si>
    <r>
      <t>Por:</t>
    </r>
    <r>
      <rPr>
        <sz val="12"/>
        <color theme="1"/>
        <rFont val="Times New Roman"/>
        <family val="1"/>
      </rPr>
      <t xml:space="preserve"> Tipo de Audiencia</t>
    </r>
  </si>
  <si>
    <r>
      <t xml:space="preserve">Según: </t>
    </r>
    <r>
      <rPr>
        <sz val="12"/>
        <color theme="1"/>
        <rFont val="Times New Roman"/>
        <family val="1"/>
      </rPr>
      <t>Tipo de Resolución Definitiva Notificada</t>
    </r>
  </si>
  <si>
    <r>
      <t xml:space="preserve">Por: </t>
    </r>
    <r>
      <rPr>
        <sz val="12"/>
        <color theme="1"/>
        <rFont val="Times New Roman"/>
        <family val="1"/>
      </rPr>
      <t>Tipo de Audiencia</t>
    </r>
  </si>
  <si>
    <t>Total de casos entrados</t>
  </si>
  <si>
    <r>
      <t xml:space="preserve">Durante: </t>
    </r>
    <r>
      <rPr>
        <sz val="12"/>
        <color theme="1"/>
        <rFont val="Times New Roman"/>
        <family val="1"/>
      </rPr>
      <t>2018</t>
    </r>
  </si>
  <si>
    <t>DURANTE: 2018</t>
  </si>
  <si>
    <t>Total de casos reentrados</t>
  </si>
  <si>
    <t>Solicitud Desestimación por Elementos Probatorios Insuficientes</t>
  </si>
  <si>
    <t>Solicitud Desestimación por Atipicidad</t>
  </si>
  <si>
    <t>Solicitud Desestimación por Imposibilidad de Proceder</t>
  </si>
  <si>
    <t>Devuelto por Inadmisible</t>
  </si>
  <si>
    <t>Devuelto por incomparecencia (del Imputado(a) / Demandado(a))</t>
  </si>
  <si>
    <t>Devuelto por incomparecencia (del Ofendido(a) / Actor(a))</t>
  </si>
  <si>
    <t>No acuerdo</t>
  </si>
  <si>
    <t>Inc. D ( la acción penal se ha extinguido )</t>
  </si>
  <si>
    <t>Inc. E ( Sin elementos de prueba )</t>
  </si>
  <si>
    <t>Cumplimiento Plazo Susp.Proc.Prueba.</t>
  </si>
  <si>
    <t>Cump. Conciliación Condicionada</t>
  </si>
  <si>
    <t>Otros Motivos</t>
  </si>
  <si>
    <t xml:space="preserve">Pago Multa </t>
  </si>
  <si>
    <t>SOLICITUDES SOBRESEIMIENTO DEFINITIVO EXTINCIÓN ACCIÓN PENAL</t>
  </si>
  <si>
    <t>Devuelto a la Fiscalía por incumplimiento</t>
  </si>
  <si>
    <t>Prescripción</t>
  </si>
  <si>
    <t>Durante 2018</t>
  </si>
  <si>
    <r>
      <t>Durante:</t>
    </r>
    <r>
      <rPr>
        <sz val="12"/>
        <color theme="1"/>
        <rFont val="Times New Roman"/>
        <family val="1"/>
      </rPr>
      <t xml:space="preserve"> 2018</t>
    </r>
  </si>
  <si>
    <t>Elaborado por: Subproceso de Estadística, Dirección de Planificación.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</si>
</sst>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Fill="0" applyBorder="0" applyAlignment="0" applyProtection="0"/>
    <xf numFmtId="0" fontId="2" fillId="0" borderId="0"/>
    <xf numFmtId="0" fontId="1" fillId="0" borderId="0"/>
  </cellStyleXfs>
  <cellXfs count="49">
    <xf numFmtId="0" fontId="0" fillId="0" borderId="0" xfId="0"/>
    <xf numFmtId="0" fontId="4" fillId="0" borderId="1" xfId="3" applyFont="1" applyFill="1" applyBorder="1" applyAlignment="1">
      <alignment horizontal="center" vertical="top" wrapText="1"/>
    </xf>
    <xf numFmtId="0" fontId="4" fillId="0" borderId="10" xfId="3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9" fillId="0" borderId="0" xfId="0" applyFont="1"/>
    <xf numFmtId="0" fontId="9" fillId="0" borderId="0" xfId="0" applyFont="1" applyBorder="1"/>
    <xf numFmtId="0" fontId="6" fillId="0" borderId="0" xfId="0" applyFont="1" applyFill="1"/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top" wrapText="1"/>
    </xf>
    <xf numFmtId="0" fontId="9" fillId="0" borderId="0" xfId="0" applyFont="1" applyFill="1"/>
    <xf numFmtId="0" fontId="9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5" fillId="0" borderId="0" xfId="0" applyFont="1" applyFill="1"/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left" vertical="top" wrapText="1"/>
    </xf>
    <xf numFmtId="164" fontId="3" fillId="0" borderId="1" xfId="3" applyNumberFormat="1" applyFont="1" applyFill="1" applyBorder="1" applyAlignment="1">
      <alignment horizontal="center" vertical="top" wrapText="1"/>
    </xf>
    <xf numFmtId="164" fontId="3" fillId="0" borderId="8" xfId="3" applyNumberFormat="1" applyFont="1" applyFill="1" applyBorder="1" applyAlignment="1">
      <alignment horizontal="center" vertical="top" wrapText="1"/>
    </xf>
    <xf numFmtId="0" fontId="4" fillId="0" borderId="6" xfId="3" applyFont="1" applyFill="1" applyBorder="1" applyAlignment="1">
      <alignment horizontal="left" vertical="center" wrapText="1"/>
    </xf>
    <xf numFmtId="0" fontId="4" fillId="0" borderId="8" xfId="3" applyFont="1" applyFill="1" applyBorder="1" applyAlignment="1">
      <alignment horizontal="center" vertical="top" wrapText="1"/>
    </xf>
    <xf numFmtId="0" fontId="4" fillId="0" borderId="9" xfId="3" applyFont="1" applyFill="1" applyBorder="1" applyAlignment="1">
      <alignment horizontal="left" vertical="center" wrapText="1"/>
    </xf>
    <xf numFmtId="0" fontId="6" fillId="0" borderId="0" xfId="0" applyFont="1" applyFill="1" applyBorder="1"/>
    <xf numFmtId="164" fontId="3" fillId="0" borderId="15" xfId="3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4" fillId="0" borderId="1" xfId="3" applyFont="1" applyFill="1" applyBorder="1"/>
    <xf numFmtId="0" fontId="3" fillId="0" borderId="8" xfId="3" applyFont="1" applyFill="1" applyBorder="1" applyAlignment="1">
      <alignment horizontal="center" vertical="top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vertical="center" wrapText="1"/>
    </xf>
    <xf numFmtId="0" fontId="9" fillId="0" borderId="1" xfId="0" applyFont="1" applyFill="1" applyBorder="1"/>
    <xf numFmtId="0" fontId="4" fillId="0" borderId="0" xfId="1" applyFont="1" applyFill="1"/>
    <xf numFmtId="0" fontId="7" fillId="0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/>
    </xf>
    <xf numFmtId="0" fontId="3" fillId="0" borderId="12" xfId="3" applyFont="1" applyFill="1" applyBorder="1" applyAlignment="1">
      <alignment horizontal="center" vertical="center"/>
    </xf>
    <xf numFmtId="0" fontId="3" fillId="0" borderId="5" xfId="3" applyFont="1" applyFill="1" applyBorder="1" applyAlignment="1">
      <alignment horizontal="center" vertical="center"/>
    </xf>
    <xf numFmtId="0" fontId="3" fillId="0" borderId="13" xfId="3" applyFont="1" applyFill="1" applyBorder="1" applyAlignment="1">
      <alignment horizontal="center" vertical="center"/>
    </xf>
    <xf numFmtId="0" fontId="3" fillId="0" borderId="14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</cellXfs>
  <cellStyles count="4">
    <cellStyle name="Euro" xfId="1" xr:uid="{00000000-0005-0000-0000-000000000000}"/>
    <cellStyle name="Normal" xfId="0" builtinId="0"/>
    <cellStyle name="Normal_Defensa Civil (18-20)" xfId="2" xr:uid="{00000000-0005-0000-0000-000003000000}"/>
    <cellStyle name="Normal_INFORME MENSUAL DE LABORES DE JUSTICIA ALTERNATIVA DEL MINISTERIO PÚBLICO - JULIO 2013" xfId="3" xr:uid="{00000000-0005-0000-0000-000004000000}"/>
  </cellStyles>
  <dxfs count="0"/>
  <tableStyles count="0" defaultTableStyle="TableStyleMedium9" defaultPivotStyle="PivotStyleLight16"/>
  <colors>
    <mruColors>
      <color rgb="FF00FF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A5750-2097-465A-AD5D-BF372639ED79}">
  <sheetPr codeName="Hoja5"/>
  <dimension ref="A1:IV16"/>
  <sheetViews>
    <sheetView tabSelected="1" zoomScaleNormal="100" workbookViewId="0">
      <selection activeCell="A2" sqref="A2:B2"/>
    </sheetView>
  </sheetViews>
  <sheetFormatPr baseColWidth="10" defaultColWidth="0" defaultRowHeight="15.75" customHeight="1" zeroHeight="1" x14ac:dyDescent="0.25"/>
  <cols>
    <col min="1" max="1" width="13.7109375" style="6" customWidth="1"/>
    <col min="2" max="2" width="80.5703125" style="6" customWidth="1"/>
    <col min="3" max="256" width="11.5703125" style="6" hidden="1" customWidth="1"/>
    <col min="257" max="16384" width="8.85546875" style="6" hidden="1"/>
  </cols>
  <sheetData>
    <row r="1" spans="1:2" x14ac:dyDescent="0.25">
      <c r="A1" s="37" t="s">
        <v>21</v>
      </c>
      <c r="B1" s="37"/>
    </row>
    <row r="2" spans="1:2" x14ac:dyDescent="0.25">
      <c r="A2" s="37" t="s">
        <v>22</v>
      </c>
      <c r="B2" s="37"/>
    </row>
    <row r="3" spans="1:2" x14ac:dyDescent="0.25">
      <c r="A3" s="37" t="s">
        <v>47</v>
      </c>
      <c r="B3" s="37"/>
    </row>
    <row r="4" spans="1:2" x14ac:dyDescent="0.25">
      <c r="A4" s="11"/>
      <c r="B4" s="11"/>
    </row>
    <row r="5" spans="1:2" s="7" customFormat="1" x14ac:dyDescent="0.25">
      <c r="A5" s="13" t="s">
        <v>18</v>
      </c>
      <c r="B5" s="13" t="s">
        <v>19</v>
      </c>
    </row>
    <row r="6" spans="1:2" x14ac:dyDescent="0.25">
      <c r="A6" s="38">
        <v>1</v>
      </c>
      <c r="B6" s="4" t="s">
        <v>23</v>
      </c>
    </row>
    <row r="7" spans="1:2" x14ac:dyDescent="0.25">
      <c r="A7" s="38"/>
      <c r="B7" s="4" t="s">
        <v>24</v>
      </c>
    </row>
    <row r="8" spans="1:2" x14ac:dyDescent="0.25">
      <c r="A8" s="39"/>
      <c r="B8" s="5" t="s">
        <v>28</v>
      </c>
    </row>
    <row r="9" spans="1:2" x14ac:dyDescent="0.25">
      <c r="A9" s="38">
        <v>2</v>
      </c>
      <c r="B9" s="4" t="s">
        <v>20</v>
      </c>
    </row>
    <row r="10" spans="1:2" x14ac:dyDescent="0.25">
      <c r="A10" s="38"/>
      <c r="B10" s="4" t="s">
        <v>25</v>
      </c>
    </row>
    <row r="11" spans="1:2" x14ac:dyDescent="0.25">
      <c r="A11" s="38"/>
      <c r="B11" s="4" t="s">
        <v>26</v>
      </c>
    </row>
    <row r="12" spans="1:2" x14ac:dyDescent="0.25">
      <c r="A12" s="39"/>
      <c r="B12" s="5" t="s">
        <v>48</v>
      </c>
    </row>
    <row r="13" spans="1:2" hidden="1" x14ac:dyDescent="0.25"/>
    <row r="14" spans="1:2" hidden="1" x14ac:dyDescent="0.25"/>
    <row r="15" spans="1:2" hidden="1" x14ac:dyDescent="0.25"/>
    <row r="16" spans="1:2" hidden="1" x14ac:dyDescent="0.25"/>
  </sheetData>
  <mergeCells count="5">
    <mergeCell ref="A1:B1"/>
    <mergeCell ref="A2:B2"/>
    <mergeCell ref="A3:B3"/>
    <mergeCell ref="A6:A8"/>
    <mergeCell ref="A9:A12"/>
  </mergeCells>
  <pageMargins left="0.75" right="0.75" top="1" bottom="1" header="0" footer="0"/>
  <pageSetup scale="56" orientation="portrait" horizontalDpi="4294967294" verticalDpi="4294967294" r:id="rId1"/>
  <headerFooter alignWithMargins="0"/>
  <colBreaks count="1" manualBreakCount="1">
    <brk id="2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zoomScale="85" zoomScaleNormal="85" zoomScaleSheetLayoutView="100" workbookViewId="0"/>
  </sheetViews>
  <sheetFormatPr baseColWidth="10" defaultColWidth="0" defaultRowHeight="18" customHeight="1" zeroHeight="1" x14ac:dyDescent="0.25"/>
  <cols>
    <col min="1" max="1" width="76.85546875" style="8" bestFit="1" customWidth="1"/>
    <col min="2" max="2" width="14.42578125" style="8" customWidth="1"/>
    <col min="3" max="3" width="14.5703125" style="8" customWidth="1"/>
    <col min="4" max="4" width="16.42578125" style="8" customWidth="1"/>
    <col min="5" max="5" width="9.140625" style="26" hidden="1" customWidth="1"/>
    <col min="6" max="16384" width="9.140625" style="8" hidden="1"/>
  </cols>
  <sheetData>
    <row r="1" spans="1:4" ht="18" customHeight="1" x14ac:dyDescent="0.25">
      <c r="A1" s="14" t="s">
        <v>10</v>
      </c>
    </row>
    <row r="2" spans="1:4" ht="18" customHeight="1" x14ac:dyDescent="0.25"/>
    <row r="3" spans="1:4" ht="18" customHeight="1" x14ac:dyDescent="0.25">
      <c r="A3" s="40" t="s">
        <v>16</v>
      </c>
      <c r="B3" s="40"/>
      <c r="C3" s="40"/>
      <c r="D3" s="40"/>
    </row>
    <row r="4" spans="1:4" ht="18" customHeight="1" x14ac:dyDescent="0.25">
      <c r="A4" s="40" t="s">
        <v>13</v>
      </c>
      <c r="B4" s="40"/>
      <c r="C4" s="40"/>
      <c r="D4" s="40"/>
    </row>
    <row r="5" spans="1:4" ht="18" customHeight="1" x14ac:dyDescent="0.25">
      <c r="A5" s="40" t="s">
        <v>14</v>
      </c>
      <c r="B5" s="40"/>
      <c r="C5" s="40"/>
      <c r="D5" s="40"/>
    </row>
    <row r="6" spans="1:4" ht="18" customHeight="1" x14ac:dyDescent="0.25">
      <c r="A6" s="40" t="s">
        <v>29</v>
      </c>
      <c r="B6" s="40"/>
      <c r="C6" s="40"/>
      <c r="D6" s="40"/>
    </row>
    <row r="7" spans="1:4" ht="18" customHeight="1" thickBot="1" x14ac:dyDescent="0.3">
      <c r="A7" s="15"/>
      <c r="B7" s="16"/>
      <c r="C7" s="16"/>
      <c r="D7" s="16"/>
    </row>
    <row r="8" spans="1:4" ht="18" customHeight="1" thickBot="1" x14ac:dyDescent="0.3">
      <c r="A8" s="41" t="s">
        <v>9</v>
      </c>
      <c r="B8" s="43" t="s">
        <v>8</v>
      </c>
      <c r="C8" s="44"/>
      <c r="D8" s="45" t="s">
        <v>0</v>
      </c>
    </row>
    <row r="9" spans="1:4" ht="18" customHeight="1" thickBot="1" x14ac:dyDescent="0.3">
      <c r="A9" s="42"/>
      <c r="B9" s="17" t="s">
        <v>1</v>
      </c>
      <c r="C9" s="17" t="s">
        <v>2</v>
      </c>
      <c r="D9" s="46"/>
    </row>
    <row r="10" spans="1:4" ht="15.75" x14ac:dyDescent="0.25">
      <c r="A10" s="20" t="s">
        <v>7</v>
      </c>
      <c r="B10" s="18">
        <v>93</v>
      </c>
      <c r="C10" s="18">
        <v>342</v>
      </c>
      <c r="D10" s="19">
        <f>SUM(B10:C10)</f>
        <v>435</v>
      </c>
    </row>
    <row r="11" spans="1:4" ht="15.75" x14ac:dyDescent="0.25">
      <c r="A11" s="20" t="s">
        <v>27</v>
      </c>
      <c r="B11" s="21">
        <f>B12+B13</f>
        <v>174</v>
      </c>
      <c r="C11" s="21">
        <f>C12+C13</f>
        <v>298</v>
      </c>
      <c r="D11" s="22">
        <f>D12+D13</f>
        <v>472</v>
      </c>
    </row>
    <row r="12" spans="1:4" ht="15.75" x14ac:dyDescent="0.25">
      <c r="A12" s="23" t="s">
        <v>3</v>
      </c>
      <c r="B12" s="1">
        <v>109</v>
      </c>
      <c r="C12" s="1">
        <v>226</v>
      </c>
      <c r="D12" s="24">
        <f>B12+C12</f>
        <v>335</v>
      </c>
    </row>
    <row r="13" spans="1:4" ht="15.75" x14ac:dyDescent="0.25">
      <c r="A13" s="23" t="s">
        <v>4</v>
      </c>
      <c r="B13" s="1">
        <v>65</v>
      </c>
      <c r="C13" s="1">
        <v>72</v>
      </c>
      <c r="D13" s="24">
        <f t="shared" ref="D13:D15" si="0">B13+C13</f>
        <v>137</v>
      </c>
    </row>
    <row r="14" spans="1:4" ht="15.75" x14ac:dyDescent="0.25">
      <c r="A14" s="25" t="s">
        <v>30</v>
      </c>
      <c r="B14" s="1">
        <v>17</v>
      </c>
      <c r="C14" s="1">
        <v>17</v>
      </c>
      <c r="D14" s="24">
        <f t="shared" si="0"/>
        <v>34</v>
      </c>
    </row>
    <row r="15" spans="1:4" ht="16.5" thickBot="1" x14ac:dyDescent="0.3">
      <c r="A15" s="25" t="s">
        <v>5</v>
      </c>
      <c r="B15" s="1">
        <v>215</v>
      </c>
      <c r="C15" s="1">
        <v>441</v>
      </c>
      <c r="D15" s="24">
        <f t="shared" si="0"/>
        <v>656</v>
      </c>
    </row>
    <row r="16" spans="1:4" ht="15.75" x14ac:dyDescent="0.25">
      <c r="A16" s="2" t="s">
        <v>6</v>
      </c>
      <c r="B16" s="27">
        <f>B10+B11+B14-B15</f>
        <v>69</v>
      </c>
      <c r="C16" s="27">
        <f t="shared" ref="C16" si="1">C10+C11+C14-C15</f>
        <v>216</v>
      </c>
      <c r="D16" s="27">
        <f>B16+C16</f>
        <v>285</v>
      </c>
    </row>
    <row r="17" spans="1:1" ht="15.75" x14ac:dyDescent="0.25">
      <c r="A17" s="3" t="s">
        <v>49</v>
      </c>
    </row>
    <row r="18" spans="1:1" ht="15.75" hidden="1" x14ac:dyDescent="0.25"/>
    <row r="19" spans="1:1" ht="18" hidden="1" customHeight="1" x14ac:dyDescent="0.25"/>
    <row r="20" spans="1:1" ht="18" hidden="1" customHeight="1" x14ac:dyDescent="0.25"/>
    <row r="21" spans="1:1" ht="18" hidden="1" customHeight="1" x14ac:dyDescent="0.25"/>
    <row r="22" spans="1:1" ht="18" hidden="1" customHeight="1" x14ac:dyDescent="0.25"/>
    <row r="23" spans="1:1" ht="18" hidden="1" customHeight="1" x14ac:dyDescent="0.25"/>
    <row r="24" spans="1:1" ht="18" hidden="1" customHeight="1" x14ac:dyDescent="0.25"/>
    <row r="25" spans="1:1" ht="18" hidden="1" customHeight="1" x14ac:dyDescent="0.25"/>
    <row r="26" spans="1:1" ht="18" hidden="1" customHeight="1" x14ac:dyDescent="0.25"/>
    <row r="27" spans="1:1" ht="18" hidden="1" customHeight="1" x14ac:dyDescent="0.25"/>
    <row r="28" spans="1:1" ht="18" hidden="1" customHeight="1" x14ac:dyDescent="0.25"/>
    <row r="29" spans="1:1" ht="18" hidden="1" customHeight="1" x14ac:dyDescent="0.25"/>
    <row r="30" spans="1:1" ht="18" hidden="1" customHeight="1" x14ac:dyDescent="0.25"/>
    <row r="31" spans="1:1" ht="18" hidden="1" customHeight="1" x14ac:dyDescent="0.25"/>
    <row r="32" spans="1:1" ht="18" hidden="1" customHeight="1" x14ac:dyDescent="0.25"/>
    <row r="33" ht="18" hidden="1" customHeight="1" x14ac:dyDescent="0.25"/>
  </sheetData>
  <mergeCells count="7">
    <mergeCell ref="A3:D3"/>
    <mergeCell ref="A4:D4"/>
    <mergeCell ref="A5:D5"/>
    <mergeCell ref="A6:D6"/>
    <mergeCell ref="A8:A9"/>
    <mergeCell ref="B8:C8"/>
    <mergeCell ref="D8:D9"/>
  </mergeCells>
  <phoneticPr fontId="0" type="noConversion"/>
  <pageMargins left="0.7" right="0.7" top="0.75" bottom="0.75" header="0.3" footer="0.3"/>
  <pageSetup paperSize="9" scale="88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zoomScale="85" zoomScaleNormal="85" zoomScaleSheetLayoutView="115" workbookViewId="0"/>
  </sheetViews>
  <sheetFormatPr baseColWidth="10" defaultColWidth="0" defaultRowHeight="18" customHeight="1" zeroHeight="1" x14ac:dyDescent="0.25"/>
  <cols>
    <col min="1" max="1" width="89.7109375" style="11" bestFit="1" customWidth="1"/>
    <col min="2" max="3" width="15.42578125" style="11" customWidth="1"/>
    <col min="4" max="4" width="14.28515625" style="11" customWidth="1"/>
    <col min="5" max="5" width="9.140625" style="12" hidden="1" customWidth="1"/>
    <col min="6" max="16384" width="9.140625" style="11" hidden="1"/>
  </cols>
  <sheetData>
    <row r="1" spans="1:4" ht="15.75" x14ac:dyDescent="0.25">
      <c r="A1" s="14" t="s">
        <v>11</v>
      </c>
    </row>
    <row r="2" spans="1:4" ht="15.75" x14ac:dyDescent="0.25"/>
    <row r="3" spans="1:4" ht="15.75" x14ac:dyDescent="0.25">
      <c r="A3" s="47" t="s">
        <v>12</v>
      </c>
      <c r="B3" s="47"/>
      <c r="C3" s="47"/>
      <c r="D3" s="47"/>
    </row>
    <row r="4" spans="1:4" ht="15.75" x14ac:dyDescent="0.25">
      <c r="A4" s="47" t="s">
        <v>15</v>
      </c>
      <c r="B4" s="47"/>
      <c r="C4" s="47"/>
      <c r="D4" s="47"/>
    </row>
    <row r="5" spans="1:4" ht="15.75" x14ac:dyDescent="0.25">
      <c r="A5" s="47" t="s">
        <v>14</v>
      </c>
      <c r="B5" s="47"/>
      <c r="C5" s="47"/>
      <c r="D5" s="47"/>
    </row>
    <row r="6" spans="1:4" ht="15.75" x14ac:dyDescent="0.25">
      <c r="A6" s="48" t="s">
        <v>29</v>
      </c>
      <c r="B6" s="48"/>
      <c r="C6" s="48"/>
      <c r="D6" s="48"/>
    </row>
    <row r="7" spans="1:4" ht="15.75" x14ac:dyDescent="0.25"/>
    <row r="8" spans="1:4" ht="31.5" x14ac:dyDescent="0.25">
      <c r="A8" s="28" t="s">
        <v>17</v>
      </c>
      <c r="B8" s="28" t="s">
        <v>1</v>
      </c>
      <c r="C8" s="28" t="s">
        <v>2</v>
      </c>
      <c r="D8" s="29" t="s">
        <v>0</v>
      </c>
    </row>
    <row r="9" spans="1:4" ht="15.75" x14ac:dyDescent="0.25">
      <c r="A9" s="30" t="s">
        <v>0</v>
      </c>
      <c r="B9" s="28">
        <f>SUM(B10:B18)</f>
        <v>215</v>
      </c>
      <c r="C9" s="28">
        <f>SUM(C10:C18)</f>
        <v>441</v>
      </c>
      <c r="D9" s="29">
        <f>SUM(B9:C9)</f>
        <v>656</v>
      </c>
    </row>
    <row r="10" spans="1:4" ht="15.75" x14ac:dyDescent="0.25">
      <c r="A10" s="31" t="s">
        <v>31</v>
      </c>
      <c r="B10" s="1">
        <v>0</v>
      </c>
      <c r="C10" s="1">
        <v>26</v>
      </c>
      <c r="D10" s="32">
        <f t="shared" ref="D10:D25" si="0">SUM(B10:C10)</f>
        <v>26</v>
      </c>
    </row>
    <row r="11" spans="1:4" ht="15.75" x14ac:dyDescent="0.25">
      <c r="A11" s="31" t="s">
        <v>32</v>
      </c>
      <c r="B11" s="1">
        <v>0</v>
      </c>
      <c r="C11" s="1">
        <v>1</v>
      </c>
      <c r="D11" s="32">
        <f t="shared" si="0"/>
        <v>1</v>
      </c>
    </row>
    <row r="12" spans="1:4" ht="15.75" x14ac:dyDescent="0.25">
      <c r="A12" s="31" t="s">
        <v>33</v>
      </c>
      <c r="B12" s="1">
        <v>3</v>
      </c>
      <c r="C12" s="1">
        <v>13</v>
      </c>
      <c r="D12" s="32">
        <f t="shared" si="0"/>
        <v>16</v>
      </c>
    </row>
    <row r="13" spans="1:4" ht="15.75" x14ac:dyDescent="0.25">
      <c r="A13" s="33" t="s">
        <v>45</v>
      </c>
      <c r="B13" s="1">
        <v>28</v>
      </c>
      <c r="C13" s="1">
        <v>47</v>
      </c>
      <c r="D13" s="32">
        <f t="shared" si="0"/>
        <v>75</v>
      </c>
    </row>
    <row r="14" spans="1:4" ht="15.75" x14ac:dyDescent="0.25">
      <c r="A14" s="34" t="s">
        <v>34</v>
      </c>
      <c r="B14" s="1">
        <v>28</v>
      </c>
      <c r="C14" s="1">
        <v>20</v>
      </c>
      <c r="D14" s="32">
        <f t="shared" si="0"/>
        <v>48</v>
      </c>
    </row>
    <row r="15" spans="1:4" ht="15.75" x14ac:dyDescent="0.25">
      <c r="A15" s="34" t="s">
        <v>35</v>
      </c>
      <c r="B15" s="1">
        <v>64</v>
      </c>
      <c r="C15" s="1">
        <v>104</v>
      </c>
      <c r="D15" s="32">
        <f t="shared" si="0"/>
        <v>168</v>
      </c>
    </row>
    <row r="16" spans="1:4" ht="15.75" x14ac:dyDescent="0.25">
      <c r="A16" s="34" t="s">
        <v>36</v>
      </c>
      <c r="B16" s="1">
        <v>10</v>
      </c>
      <c r="C16" s="1">
        <v>21</v>
      </c>
      <c r="D16" s="32">
        <f t="shared" si="0"/>
        <v>31</v>
      </c>
    </row>
    <row r="17" spans="1:4" ht="15.75" x14ac:dyDescent="0.25">
      <c r="A17" s="33" t="s">
        <v>37</v>
      </c>
      <c r="B17" s="1">
        <v>17</v>
      </c>
      <c r="C17" s="1">
        <v>43</v>
      </c>
      <c r="D17" s="32">
        <f t="shared" si="0"/>
        <v>60</v>
      </c>
    </row>
    <row r="18" spans="1:4" ht="15.75" x14ac:dyDescent="0.25">
      <c r="A18" s="9" t="s">
        <v>44</v>
      </c>
      <c r="B18" s="10">
        <f>SUM(B19:B25)</f>
        <v>65</v>
      </c>
      <c r="C18" s="10">
        <f>SUM(C19:C25)</f>
        <v>166</v>
      </c>
      <c r="D18" s="32">
        <f>SUM(B18:C18)</f>
        <v>231</v>
      </c>
    </row>
    <row r="19" spans="1:4" ht="15.75" x14ac:dyDescent="0.25">
      <c r="A19" s="35" t="s">
        <v>38</v>
      </c>
      <c r="B19" s="1">
        <v>16</v>
      </c>
      <c r="C19" s="1">
        <v>28</v>
      </c>
      <c r="D19" s="32">
        <f t="shared" si="0"/>
        <v>44</v>
      </c>
    </row>
    <row r="20" spans="1:4" ht="15.75" x14ac:dyDescent="0.25">
      <c r="A20" s="35" t="s">
        <v>39</v>
      </c>
      <c r="B20" s="1">
        <v>8</v>
      </c>
      <c r="C20" s="1">
        <v>17</v>
      </c>
      <c r="D20" s="32">
        <f t="shared" si="0"/>
        <v>25</v>
      </c>
    </row>
    <row r="21" spans="1:4" ht="15.75" x14ac:dyDescent="0.25">
      <c r="A21" s="35" t="s">
        <v>40</v>
      </c>
      <c r="B21" s="1">
        <v>11</v>
      </c>
      <c r="C21" s="1">
        <v>43</v>
      </c>
      <c r="D21" s="32">
        <f t="shared" si="0"/>
        <v>54</v>
      </c>
    </row>
    <row r="22" spans="1:4" ht="15.75" x14ac:dyDescent="0.25">
      <c r="A22" s="35" t="s">
        <v>41</v>
      </c>
      <c r="B22" s="1">
        <v>30</v>
      </c>
      <c r="C22" s="1">
        <v>60</v>
      </c>
      <c r="D22" s="32">
        <f t="shared" si="0"/>
        <v>90</v>
      </c>
    </row>
    <row r="23" spans="1:4" ht="15.75" x14ac:dyDescent="0.25">
      <c r="A23" s="35" t="s">
        <v>43</v>
      </c>
      <c r="B23" s="1">
        <v>0</v>
      </c>
      <c r="C23" s="1">
        <v>8</v>
      </c>
      <c r="D23" s="32">
        <f t="shared" si="0"/>
        <v>8</v>
      </c>
    </row>
    <row r="24" spans="1:4" ht="15.75" x14ac:dyDescent="0.25">
      <c r="A24" s="35" t="s">
        <v>46</v>
      </c>
      <c r="B24" s="1">
        <v>0</v>
      </c>
      <c r="C24" s="1">
        <v>1</v>
      </c>
      <c r="D24" s="32">
        <f t="shared" si="0"/>
        <v>1</v>
      </c>
    </row>
    <row r="25" spans="1:4" ht="15.75" x14ac:dyDescent="0.25">
      <c r="A25" s="35" t="s">
        <v>42</v>
      </c>
      <c r="B25" s="1">
        <v>0</v>
      </c>
      <c r="C25" s="1">
        <v>9</v>
      </c>
      <c r="D25" s="32">
        <f t="shared" si="0"/>
        <v>9</v>
      </c>
    </row>
    <row r="26" spans="1:4" ht="15.75" x14ac:dyDescent="0.25">
      <c r="A26" s="3" t="s">
        <v>49</v>
      </c>
    </row>
    <row r="27" spans="1:4" ht="18" hidden="1" customHeight="1" x14ac:dyDescent="0.25"/>
    <row r="28" spans="1:4" ht="18" hidden="1" customHeight="1" x14ac:dyDescent="0.25"/>
    <row r="29" spans="1:4" ht="18" hidden="1" customHeight="1" x14ac:dyDescent="0.25">
      <c r="C29" s="36"/>
    </row>
  </sheetData>
  <mergeCells count="4">
    <mergeCell ref="A3:D3"/>
    <mergeCell ref="A4:D4"/>
    <mergeCell ref="A5:D5"/>
    <mergeCell ref="A6:D6"/>
  </mergeCells>
  <phoneticPr fontId="0" type="noConversion"/>
  <pageMargins left="0.7" right="0.7" top="0.75" bottom="0.75" header="0.3" footer="0.3"/>
  <pageSetup paperSize="9" scale="93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c1</vt:lpstr>
      <vt:lpstr>c2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mvargasb</cp:lastModifiedBy>
  <dcterms:created xsi:type="dcterms:W3CDTF">2013-09-13T21:10:19Z</dcterms:created>
  <dcterms:modified xsi:type="dcterms:W3CDTF">2019-06-07T14:36:16Z</dcterms:modified>
</cp:coreProperties>
</file>